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1670" activeTab="0"/>
  </bookViews>
  <sheets>
    <sheet name="Base per gara 2023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<sst xmlns="http://schemas.openxmlformats.org/spreadsheetml/2006/main" count="101" uniqueCount="101">
  <si>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Quantità</t>
  </si>
  <si>
    <t>ZUCCHERO CANNA GREZZA KG 1</t>
  </si>
  <si>
    <t>PATATINE SNACK GR  300</t>
  </si>
  <si>
    <t>GRANELLA DI PISTACCHIO GR  1000</t>
  </si>
  <si>
    <t>ARACHIDI SALATE E TOSTATE  KG.1</t>
  </si>
  <si>
    <t xml:space="preserve">SPAGHETTINI N.3 BARILLA O EQUIVALENTI CARTONE DA 12 X KG  1 </t>
  </si>
  <si>
    <t xml:space="preserve">SPAGHETTINI N.5 BARILLA O EQUIVALENTI CARTONE DA 12 X KG  1 </t>
  </si>
  <si>
    <t>OLIO EXTRA VERGINE DI OLIVA  LT 0,5 BOTTIGLIE 100% ITALIANO</t>
  </si>
  <si>
    <t>GLASSA DI ACETO BALSAMICO MISTO BOTTIGLIA ML  500</t>
  </si>
  <si>
    <t>OLIVE TAGGIASCHE DENOCCIOLATE IN VASO DI VETRO IN OLIO DI OLIVA  KG 1</t>
  </si>
  <si>
    <t>OLIVE VERDI  VASO DI VETRO (9/11) SGOCCIOLATO KG 2</t>
  </si>
  <si>
    <t xml:space="preserve">PESTO GENOVESE SENZA AGLIO KG 1 </t>
  </si>
  <si>
    <t>CUORI DI PALMA IN LATTA GR  800</t>
  </si>
  <si>
    <t>GRISSINI FAGOLOSI O SIMILARI PER RIST. CONFEZIONE DA GR  12</t>
  </si>
  <si>
    <t>MAIS IN LATTINA DA GRAMMI 160</t>
  </si>
  <si>
    <t>MANDORLE AFFETTATE GR 1000</t>
  </si>
  <si>
    <t>FARCITURA PER TOAST IN VASO DI VETRO DA circa GR  1550</t>
  </si>
  <si>
    <t>RISO CARNAROLI SUPERFINO GR  1000 per 10 confezioni</t>
  </si>
  <si>
    <t xml:space="preserve">DESCRIZIONE PRODOTTI </t>
  </si>
  <si>
    <t>SPAGHETTINI N. 3 BARILLA SELEZIONE ORO O EQUIVALENTI DA 1 KG</t>
  </si>
  <si>
    <t>CALAMARATA LA MOLISANA SUBLIME EXTRA LUSSO N. 314 O EQUIVALENTE DA GR. 500</t>
  </si>
  <si>
    <t>SPAGHETTI AL NERO DI SEPPIA LA MOLISANA O EQUIVALENTI DA GR. 500</t>
  </si>
  <si>
    <t xml:space="preserve">OLIO EXTRA VERGINE DI OLIVA PICCANTE IN BOTTIGLIA DA LT. 0,50 </t>
  </si>
  <si>
    <t>ACETO BALSAMICO DI MODENA IGP LT 0,5 IN BOTTIGLIA</t>
  </si>
  <si>
    <t>CREMA VEGETALE VEGETOP O EQUIVALENTE BOTT. 1 LT.</t>
  </si>
  <si>
    <t>OLIVE NERE DENOC. KG 1,7 Vaso in vetro GR  circa 1000</t>
  </si>
  <si>
    <t xml:space="preserve">SALSA COCKTAIL  TWISTER GR.830 </t>
  </si>
  <si>
    <t xml:space="preserve">SENAPE TWISTER GR. 830 </t>
  </si>
  <si>
    <t>SALSA ALLO YOGURT DEVELEY O EQUIVALENTE GR. 500</t>
  </si>
  <si>
    <t>MAIONESE SECCHIO DA KG. 5</t>
  </si>
  <si>
    <t>ALIMENTARI SECCO - 2023</t>
  </si>
  <si>
    <t>MAIONESE TWISTER GR. 830</t>
  </si>
  <si>
    <t xml:space="preserve">MEZZE PENNE  BARILLA O EQUIVALENTI DA 1 KG </t>
  </si>
  <si>
    <t>PACCHERI DE CECCO O LA MOLISANA SUBLIME EXTRA LUSSO O EQUIVALENTI DA GR. 500</t>
  </si>
  <si>
    <t>PENNE RIGATE LA MOLISANA O EQUIVALENTE DA 1 KG</t>
  </si>
  <si>
    <t>OLIVE VERDI DENOC.  Vaso in vetro GR  circa 1700</t>
  </si>
  <si>
    <t xml:space="preserve">UOVA grandi CONF. DA 90  </t>
  </si>
  <si>
    <t>POLPA POMODORO PEZZETT.  GR  2500 IN LATTA Mutti o equivalente</t>
  </si>
  <si>
    <t>SALSA AL PISTACCHIO vaso da 540/520 vaso ristoris o similare</t>
  </si>
  <si>
    <t>arachidi sacco kg 1 forlivese o similare</t>
  </si>
  <si>
    <t>granella pistacchio sacco 1 kg</t>
  </si>
  <si>
    <t>fusilloni molisana  lusso gr 500 o similari</t>
  </si>
  <si>
    <t>paccheri molisana reali lusso gr 500 o similari</t>
  </si>
  <si>
    <t>delizie natura petto di pollo griglia gr 150 o similare pz.</t>
  </si>
  <si>
    <t>vino bianco tavolo tipo goccianello litro tetrapack</t>
  </si>
  <si>
    <t>farina 00 1 kg</t>
  </si>
  <si>
    <t>farina riso 1 kg</t>
  </si>
  <si>
    <t>granulato brodo pesce</t>
  </si>
  <si>
    <t>granulato brodo vegetale/carne weel</t>
  </si>
  <si>
    <t>farina semola</t>
  </si>
  <si>
    <t>Prezzo unitario base d'asta</t>
  </si>
  <si>
    <t>Importo unitario offerto</t>
  </si>
  <si>
    <t>Totale base d'asta</t>
  </si>
  <si>
    <t>Importo complessivo offerto</t>
  </si>
  <si>
    <t>IMPORTO COMPLESSIVO OFFERTO PER IL LOTTO 1 OLTRE IVA</t>
  </si>
  <si>
    <t>PERCENTUALE DI RIBASSO % OFFERTO</t>
  </si>
  <si>
    <t>N.B.: In fase di esecuzione contrattuale, il corrispettivo dovuto dalla Stazione Appaltante all’aggiudicatario  sarà determinato applicando alle quantità effettivamente ordinate i prezzi unitari offerti per ciascun prodotto all’interno del presente dettaglio economico. Il ribasso % indicato all’interno della casella gialla e dell'offerta economica sulla piattaforma telematica NON sarà utilizzato ai fini dell’individuazione dell’aggiudicatario su cui prevarrà l'importo complessivo offerto.</t>
  </si>
  <si>
    <t>LINGUINE N.11 BARILLA O EQUIVALENTI DA KG  0,5</t>
  </si>
  <si>
    <t>LINGUINE N.13 BARILLA O EQUIVALENTI DA KG  0,5</t>
  </si>
  <si>
    <t>LINGUINE LA MOLISANA N. 6 O EQUIVALENTI DA 0,5 KG</t>
  </si>
  <si>
    <t>PASSATA DI POMODORO 2550 gr IN LATTA - confezione/pezzo</t>
  </si>
  <si>
    <t>POMODORI PELATI 2550 gr  IN LATTA - confezione/pezzo</t>
  </si>
  <si>
    <t>POMODORINI LA TORRENTE O EQUIVALENTI GR. 2500 IN LATTA - confezione/pezzo</t>
  </si>
  <si>
    <t>SUGO POMODORO IN BUSTA 700gr a busta</t>
  </si>
  <si>
    <t>RAGU BOLOGNESE IN BUSTA 700gr  a busta</t>
  </si>
  <si>
    <t>OLIO DI SEMI DI GIRASOLE PET  LT 5  al pezzo</t>
  </si>
  <si>
    <t>OLIO DI SEMI DI ARACHIDE PET LT  5 al pezzo</t>
  </si>
  <si>
    <t>OLIO RISSO LONGLIFE CONF. DA 15 LITRI al pezzo</t>
  </si>
  <si>
    <t>OLIO EXTRA VERGINE DI OLIVA PET LT.5  al pezzo</t>
  </si>
  <si>
    <t>OLIO EXTRA VERGINE DI OLIVA LT 1  a bottiglia</t>
  </si>
  <si>
    <t>OLIO EXTRA VERGINE DI OLIVA LT 1 IN VETRO a bottiglia</t>
  </si>
  <si>
    <t>OLIO EXTRA VERGINE DI OLIVA BUSTINA MONODOSE ML 10 confezione da 102 bustine</t>
  </si>
  <si>
    <t>ACETO BALSAMICO IN BUSTINA DA ML. 05 confezione da 198 bustine</t>
  </si>
  <si>
    <t>ACETO DI VINO PAGLIERINO IN VETRO 1lt  in bottiglia</t>
  </si>
  <si>
    <t>ACETO DI VINO BIANCO IN BOTTIGLIA VETRO DA LT. 0,5</t>
  </si>
  <si>
    <t>TONNO IN LATTINA A PEZZI GR. 550  A LATTINA</t>
  </si>
  <si>
    <t>TONNO IN LATTINA DA 1,730 GR  IN OLIO DI OLIVA YELLOWFIN A LATTINA</t>
  </si>
  <si>
    <t>TONNO IN BUSTA IN OLIO DI SEMI DI GIRASOLE KG 1 (900 GR. SGOCCIOLATO) A BUSTA</t>
  </si>
  <si>
    <t>MAIONESE BUSTINE MONODOSE DA 25 GR.CONFEZIONE DA 102</t>
  </si>
  <si>
    <t>KETCHUP BUSTINE MONODOSE DA 30 GR. CONFEZIONE DA 100 BUSTINE</t>
  </si>
  <si>
    <t>SENAPE BUSTINE MONODOSE DA 10 GR. CONFEZIONE DA 132 BUSTINE</t>
  </si>
  <si>
    <t>PANE IN CASSETTA TIPO TENERELLE GR.500  A CONFEZIONE</t>
  </si>
  <si>
    <t>GRISSINI CONF DA 240 GR. TIPO VALLEDORO SATINE' O SIMILARI A CONF/CIUFFO</t>
  </si>
  <si>
    <t xml:space="preserve">TRAMEZZINO ROLLE SPECK, RUCOLA E GRANA conf 2 pezzi per 140 gr - CARTONCINO DA 5 </t>
  </si>
  <si>
    <t>TRAMEZZINO SAPORE DI MARE da 80 gr CARTONCINO DA 10 PEZZI</t>
  </si>
  <si>
    <t>TRAMEZZINO PROSCIUTTO E FUNGHI da 80 gr. CARTONCINO DA 10 PEZZI</t>
  </si>
  <si>
    <t>TRAMEZZINO TONNO E UOVA da 80 gr. CARTONCINO DA 10 PEZZI</t>
  </si>
  <si>
    <t>TRAMEZZINO TONNO E OLIVE da 80 gr. CARTONCINO DA 10 PEZZI</t>
  </si>
  <si>
    <t>TRAMEZZINO CRUDO E MOZZARELLA da 80 gr. CARTONCINO DA 10 PEZZI</t>
  </si>
  <si>
    <t>TRAMEZZINO TACCHINO PANE INTEGRALE da 80 gr. CARTONCINO DA 10 PEZZI</t>
  </si>
  <si>
    <t>CONFEZIONE MARMELLATE ASSORTITE DA GR  25 IN CARTONCINO DA 100 PEZZI</t>
  </si>
  <si>
    <t xml:space="preserve">LATTE INTERO UHT LT 1  </t>
  </si>
  <si>
    <t>secchiello taralli da 3 kg gusti vari</t>
  </si>
  <si>
    <t>filetti di tonno olio oliva ex.verg. Kg 1,85</t>
  </si>
  <si>
    <t xml:space="preserve">aromi vari -spezie weiberg rosmarino </t>
  </si>
  <si>
    <t>basilico WEIBERG</t>
  </si>
  <si>
    <t>timo WEIBERG</t>
  </si>
  <si>
    <t>sesamo nero WEIBERG</t>
  </si>
  <si>
    <t>sesamo bianco WEIBERG</t>
  </si>
  <si>
    <t>peperoncino tritato WEIBERG</t>
  </si>
  <si>
    <t>origano tritato WEIBERG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</si>
</sst>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00;[Red]\-&quot;€&quot;\ #,##0.0000"/>
    <numFmt numFmtId="171" formatCode="&quot;€&quot;\ #,##0.000;[Red]\-&quot;€&quot;\ #,##0.000"/>
    <numFmt numFmtId="172" formatCode="&quot;€&quot;\ #,##0.00"/>
    <numFmt numFmtId="173" formatCode="#,##0.000"/>
    <numFmt numFmtId="174" formatCode="0.000"/>
    <numFmt numFmtId="175" formatCode="&quot;€&quot;\ #,##0.000"/>
    <numFmt numFmtId="176" formatCode="#,##0.00\ &quot;€&quot;"/>
    <numFmt numFmtId="177" formatCode="[$-410]dddd\ d\ mmmm\ yyyy"/>
    <numFmt numFmtId="178" formatCode="_-* #,##0.00\ [$€-410]_-;\-* #,##0.00\ [$€-410]_-;_-* &quot;-&quot;??\ [$€-410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72" fontId="22" fillId="0" borderId="13" xfId="0" applyNumberFormat="1" applyFont="1" applyFill="1" applyBorder="1" applyAlignment="1" applyProtection="1">
      <alignment horizontal="center"/>
      <protection/>
    </xf>
    <xf numFmtId="172" fontId="22" fillId="0" borderId="11" xfId="0" applyNumberFormat="1" applyFont="1" applyFill="1" applyBorder="1" applyAlignment="1" applyProtection="1">
      <alignment horizontal="center"/>
      <protection/>
    </xf>
    <xf numFmtId="172" fontId="22" fillId="0" borderId="11" xfId="0" applyNumberFormat="1" applyFont="1" applyBorder="1" applyAlignment="1">
      <alignment horizontal="center"/>
    </xf>
    <xf numFmtId="172" fontId="22" fillId="0" borderId="1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5" xfId="0" applyNumberFormat="1" applyFont="1" applyFill="1" applyBorder="1" applyAlignment="1" applyProtection="1">
      <alignment/>
      <protection/>
    </xf>
    <xf numFmtId="0" fontId="22" fillId="0" borderId="15" xfId="0" applyFont="1" applyBorder="1" applyAlignment="1">
      <alignment vertical="center"/>
    </xf>
    <xf numFmtId="0" fontId="22" fillId="0" borderId="15" xfId="0" applyNumberFormat="1" applyFont="1" applyFill="1" applyBorder="1" applyAlignment="1" applyProtection="1">
      <alignment vertical="center"/>
      <protection/>
    </xf>
    <xf numFmtId="0" fontId="23" fillId="0" borderId="15" xfId="0" applyFont="1" applyBorder="1" applyAlignment="1">
      <alignment vertical="center" wrapText="1"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 horizontal="center"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172" fontId="41" fillId="0" borderId="16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Border="1" applyAlignment="1">
      <alignment horizontal="center" vertical="center" wrapText="1"/>
    </xf>
    <xf numFmtId="178" fontId="0" fillId="0" borderId="0" xfId="61" applyNumberFormat="1" applyFont="1" applyAlignment="1">
      <alignment/>
    </xf>
    <xf numFmtId="178" fontId="24" fillId="0" borderId="10" xfId="61" applyNumberFormat="1" applyFont="1" applyFill="1" applyBorder="1" applyAlignment="1">
      <alignment horizontal="center" wrapText="1"/>
    </xf>
    <xf numFmtId="172" fontId="22" fillId="0" borderId="17" xfId="0" applyNumberFormat="1" applyFont="1" applyFill="1" applyBorder="1" applyAlignment="1" applyProtection="1">
      <alignment/>
      <protection/>
    </xf>
    <xf numFmtId="172" fontId="22" fillId="0" borderId="18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>
      <alignment horizontal="center"/>
    </xf>
    <xf numFmtId="0" fontId="23" fillId="0" borderId="20" xfId="0" applyFont="1" applyBorder="1" applyAlignment="1">
      <alignment vertical="center" wrapText="1"/>
    </xf>
    <xf numFmtId="0" fontId="22" fillId="0" borderId="19" xfId="0" applyFont="1" applyFill="1" applyBorder="1" applyAlignment="1">
      <alignment horizontal="center"/>
    </xf>
    <xf numFmtId="172" fontId="22" fillId="0" borderId="19" xfId="0" applyNumberFormat="1" applyFont="1" applyBorder="1" applyAlignment="1">
      <alignment horizontal="center"/>
    </xf>
    <xf numFmtId="172" fontId="22" fillId="0" borderId="21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8" fontId="0" fillId="0" borderId="10" xfId="61" applyNumberFormat="1" applyFont="1" applyBorder="1" applyAlignment="1">
      <alignment/>
    </xf>
    <xf numFmtId="0" fontId="44" fillId="33" borderId="2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2" fontId="41" fillId="0" borderId="23" xfId="0" applyNumberFormat="1" applyFont="1" applyBorder="1" applyAlignment="1">
      <alignment vertical="center"/>
    </xf>
    <xf numFmtId="178" fontId="0" fillId="34" borderId="22" xfId="61" applyNumberFormat="1" applyFont="1" applyFill="1" applyBorder="1" applyAlignment="1">
      <alignment vertical="center"/>
    </xf>
    <xf numFmtId="178" fontId="0" fillId="34" borderId="24" xfId="61" applyNumberFormat="1" applyFont="1" applyFill="1" applyBorder="1" applyAlignment="1">
      <alignment vertical="center"/>
    </xf>
    <xf numFmtId="169" fontId="0" fillId="0" borderId="22" xfId="61" applyFont="1" applyBorder="1" applyAlignment="1">
      <alignment vertical="center"/>
    </xf>
    <xf numFmtId="169" fontId="0" fillId="0" borderId="16" xfId="0" applyNumberFormat="1" applyBorder="1" applyAlignment="1">
      <alignment vertical="center"/>
    </xf>
    <xf numFmtId="9" fontId="41" fillId="35" borderId="10" xfId="5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1" fillId="1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12" borderId="2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107"/>
  <sheetViews>
    <sheetView tabSelected="1" zoomScalePageLayoutView="0" workbookViewId="0" topLeftCell="A70">
      <selection activeCell="B104" sqref="B104"/>
    </sheetView>
  </sheetViews>
  <sheetFormatPr defaultColWidth="9.140625" defaultRowHeight="15"/>
  <cols>
    <col min="2" max="2" width="78.28125" style="0" bestFit="1" customWidth="1"/>
    <col min="3" max="3" width="14.7109375" style="1" customWidth="1"/>
    <col min="4" max="4" width="19.57421875" style="0" customWidth="1"/>
    <col min="5" max="5" width="13.28125" style="0" bestFit="1" customWidth="1"/>
    <col min="6" max="6" width="13.8515625" style="28" customWidth="1"/>
    <col min="7" max="7" width="18.7109375" style="0" customWidth="1"/>
    <col min="8" max="8" width="65.28125" style="0" customWidth="1"/>
  </cols>
  <sheetData>
    <row r="6" ht="15">
      <c r="B6" t="s">
        <v>30</v>
      </c>
    </row>
    <row r="8" spans="1:4" ht="15">
      <c r="A8" s="1"/>
      <c r="B8" s="2" t="s">
        <v>18</v>
      </c>
      <c r="C8" s="4"/>
      <c r="D8" s="7"/>
    </row>
    <row r="9" spans="1:4" ht="15.75" thickBot="1">
      <c r="A9" s="1"/>
      <c r="B9" s="3"/>
      <c r="C9" s="4"/>
      <c r="D9" s="7"/>
    </row>
    <row r="10" spans="1:7" ht="45.75" thickBot="1">
      <c r="A10" s="1"/>
      <c r="B10" s="3"/>
      <c r="C10" s="25" t="s">
        <v>0</v>
      </c>
      <c r="D10" s="26" t="s">
        <v>50</v>
      </c>
      <c r="E10" s="27" t="s">
        <v>52</v>
      </c>
      <c r="F10" s="29" t="s">
        <v>51</v>
      </c>
      <c r="G10" s="27" t="s">
        <v>53</v>
      </c>
    </row>
    <row r="11" spans="1:5" ht="15.75" thickBot="1">
      <c r="A11" s="1"/>
      <c r="B11" s="3"/>
      <c r="C11" s="4"/>
      <c r="D11" s="24"/>
      <c r="E11" s="6"/>
    </row>
    <row r="12" spans="1:7" ht="15.75" thickBot="1">
      <c r="A12" s="8">
        <v>1</v>
      </c>
      <c r="B12" s="15" t="s">
        <v>57</v>
      </c>
      <c r="C12" s="21">
        <v>85</v>
      </c>
      <c r="D12" s="11">
        <v>1.15</v>
      </c>
      <c r="E12" s="30">
        <f>D12*C12</f>
        <v>97.74999999999999</v>
      </c>
      <c r="F12" s="42"/>
      <c r="G12" s="44">
        <f>F12*C12</f>
        <v>0</v>
      </c>
    </row>
    <row r="13" spans="1:7" ht="15">
      <c r="A13" s="10">
        <v>2</v>
      </c>
      <c r="B13" s="16" t="s">
        <v>58</v>
      </c>
      <c r="C13" s="22">
        <v>50</v>
      </c>
      <c r="D13" s="12">
        <v>1.25</v>
      </c>
      <c r="E13" s="31">
        <f aca="true" t="shared" si="0" ref="E13:E86">D13*C13</f>
        <v>62.5</v>
      </c>
      <c r="F13" s="42"/>
      <c r="G13" s="44">
        <f aca="true" t="shared" si="1" ref="G13:G77">F13*C13</f>
        <v>0</v>
      </c>
    </row>
    <row r="14" spans="1:7" ht="15">
      <c r="A14" s="9">
        <v>3</v>
      </c>
      <c r="B14" s="16" t="s">
        <v>5</v>
      </c>
      <c r="C14" s="22">
        <v>30</v>
      </c>
      <c r="D14" s="12">
        <v>35</v>
      </c>
      <c r="E14" s="31">
        <f t="shared" si="0"/>
        <v>1050</v>
      </c>
      <c r="F14" s="42"/>
      <c r="G14" s="44">
        <f t="shared" si="1"/>
        <v>0</v>
      </c>
    </row>
    <row r="15" spans="1:7" ht="15">
      <c r="A15" s="9">
        <v>4</v>
      </c>
      <c r="B15" s="16" t="s">
        <v>6</v>
      </c>
      <c r="C15" s="22">
        <v>60</v>
      </c>
      <c r="D15" s="12">
        <v>35</v>
      </c>
      <c r="E15" s="31">
        <f t="shared" si="0"/>
        <v>2100</v>
      </c>
      <c r="F15" s="42"/>
      <c r="G15" s="44">
        <f t="shared" si="1"/>
        <v>0</v>
      </c>
    </row>
    <row r="16" spans="1:7" ht="15">
      <c r="A16" s="9">
        <v>5</v>
      </c>
      <c r="B16" s="17" t="s">
        <v>32</v>
      </c>
      <c r="C16" s="22">
        <v>30</v>
      </c>
      <c r="D16" s="12">
        <v>3</v>
      </c>
      <c r="E16" s="31">
        <f t="shared" si="0"/>
        <v>90</v>
      </c>
      <c r="F16" s="42"/>
      <c r="G16" s="44">
        <f t="shared" si="1"/>
        <v>0</v>
      </c>
    </row>
    <row r="17" spans="1:7" ht="15">
      <c r="A17" s="9">
        <v>6</v>
      </c>
      <c r="B17" s="17" t="s">
        <v>19</v>
      </c>
      <c r="C17" s="22">
        <v>50</v>
      </c>
      <c r="D17" s="12">
        <v>1</v>
      </c>
      <c r="E17" s="31">
        <f t="shared" si="0"/>
        <v>50</v>
      </c>
      <c r="F17" s="42"/>
      <c r="G17" s="44">
        <f t="shared" si="1"/>
        <v>0</v>
      </c>
    </row>
    <row r="18" spans="1:7" ht="15">
      <c r="A18" s="9">
        <v>7</v>
      </c>
      <c r="B18" s="17" t="s">
        <v>59</v>
      </c>
      <c r="C18" s="22">
        <v>30</v>
      </c>
      <c r="D18" s="12">
        <v>1.2</v>
      </c>
      <c r="E18" s="31">
        <f t="shared" si="0"/>
        <v>36</v>
      </c>
      <c r="F18" s="42"/>
      <c r="G18" s="44">
        <f t="shared" si="1"/>
        <v>0</v>
      </c>
    </row>
    <row r="19" spans="1:7" ht="15">
      <c r="A19" s="9">
        <v>8</v>
      </c>
      <c r="B19" s="17" t="s">
        <v>20</v>
      </c>
      <c r="C19" s="22">
        <v>100</v>
      </c>
      <c r="D19" s="12">
        <v>2.65</v>
      </c>
      <c r="E19" s="31">
        <f t="shared" si="0"/>
        <v>265</v>
      </c>
      <c r="F19" s="42"/>
      <c r="G19" s="44">
        <f t="shared" si="1"/>
        <v>0</v>
      </c>
    </row>
    <row r="20" spans="1:7" ht="15">
      <c r="A20" s="9">
        <v>9</v>
      </c>
      <c r="B20" s="17" t="s">
        <v>21</v>
      </c>
      <c r="C20" s="22">
        <v>150</v>
      </c>
      <c r="D20" s="12">
        <v>2</v>
      </c>
      <c r="E20" s="31">
        <f t="shared" si="0"/>
        <v>300</v>
      </c>
      <c r="F20" s="42"/>
      <c r="G20" s="44">
        <f t="shared" si="1"/>
        <v>0</v>
      </c>
    </row>
    <row r="21" spans="1:7" ht="15">
      <c r="A21" s="9">
        <v>10</v>
      </c>
      <c r="B21" s="16" t="s">
        <v>17</v>
      </c>
      <c r="C21" s="22">
        <v>30</v>
      </c>
      <c r="D21" s="12">
        <v>40</v>
      </c>
      <c r="E21" s="31">
        <f t="shared" si="0"/>
        <v>1200</v>
      </c>
      <c r="F21" s="42"/>
      <c r="G21" s="44">
        <f t="shared" si="1"/>
        <v>0</v>
      </c>
    </row>
    <row r="22" spans="1:7" ht="15">
      <c r="A22" s="9">
        <v>11</v>
      </c>
      <c r="B22" s="16" t="s">
        <v>33</v>
      </c>
      <c r="C22" s="22">
        <v>100</v>
      </c>
      <c r="D22" s="12">
        <v>2.85</v>
      </c>
      <c r="E22" s="31">
        <f t="shared" si="0"/>
        <v>285</v>
      </c>
      <c r="F22" s="42"/>
      <c r="G22" s="44">
        <f t="shared" si="1"/>
        <v>0</v>
      </c>
    </row>
    <row r="23" spans="1:7" ht="15">
      <c r="A23" s="9">
        <v>12</v>
      </c>
      <c r="B23" s="16" t="s">
        <v>34</v>
      </c>
      <c r="C23" s="22">
        <v>100</v>
      </c>
      <c r="D23" s="12">
        <v>2.95</v>
      </c>
      <c r="E23" s="31">
        <f t="shared" si="0"/>
        <v>295</v>
      </c>
      <c r="F23" s="42"/>
      <c r="G23" s="44">
        <f t="shared" si="1"/>
        <v>0</v>
      </c>
    </row>
    <row r="24" spans="1:7" ht="15">
      <c r="A24" s="9">
        <v>13</v>
      </c>
      <c r="B24" s="18" t="s">
        <v>37</v>
      </c>
      <c r="C24" s="22">
        <v>150</v>
      </c>
      <c r="D24" s="12">
        <v>13</v>
      </c>
      <c r="E24" s="31">
        <f t="shared" si="0"/>
        <v>1950</v>
      </c>
      <c r="F24" s="42"/>
      <c r="G24" s="44">
        <f t="shared" si="1"/>
        <v>0</v>
      </c>
    </row>
    <row r="25" spans="1:7" ht="15">
      <c r="A25" s="9">
        <v>14</v>
      </c>
      <c r="B25" s="18" t="s">
        <v>60</v>
      </c>
      <c r="C25" s="22">
        <v>60</v>
      </c>
      <c r="D25" s="12">
        <v>4</v>
      </c>
      <c r="E25" s="31">
        <f t="shared" si="0"/>
        <v>240</v>
      </c>
      <c r="F25" s="42"/>
      <c r="G25" s="44">
        <f t="shared" si="1"/>
        <v>0</v>
      </c>
    </row>
    <row r="26" spans="1:7" ht="15">
      <c r="A26" s="9">
        <v>15</v>
      </c>
      <c r="B26" s="18" t="s">
        <v>61</v>
      </c>
      <c r="C26" s="22">
        <v>60</v>
      </c>
      <c r="D26" s="12">
        <v>6</v>
      </c>
      <c r="E26" s="31">
        <f t="shared" si="0"/>
        <v>360</v>
      </c>
      <c r="F26" s="42"/>
      <c r="G26" s="44">
        <f t="shared" si="1"/>
        <v>0</v>
      </c>
    </row>
    <row r="27" spans="1:7" ht="15">
      <c r="A27" s="9">
        <v>16</v>
      </c>
      <c r="B27" s="18" t="s">
        <v>62</v>
      </c>
      <c r="C27" s="22">
        <v>20</v>
      </c>
      <c r="D27" s="12">
        <v>2.4</v>
      </c>
      <c r="E27" s="31">
        <f t="shared" si="0"/>
        <v>48</v>
      </c>
      <c r="F27" s="42"/>
      <c r="G27" s="44">
        <f t="shared" si="1"/>
        <v>0</v>
      </c>
    </row>
    <row r="28" spans="1:7" ht="15">
      <c r="A28" s="9">
        <v>17</v>
      </c>
      <c r="B28" s="18" t="s">
        <v>63</v>
      </c>
      <c r="C28" s="22">
        <v>80</v>
      </c>
      <c r="D28" s="12">
        <v>4.5</v>
      </c>
      <c r="E28" s="31">
        <f t="shared" si="0"/>
        <v>360</v>
      </c>
      <c r="F28" s="42"/>
      <c r="G28" s="44">
        <f t="shared" si="1"/>
        <v>0</v>
      </c>
    </row>
    <row r="29" spans="1:7" ht="15">
      <c r="A29" s="9">
        <v>18</v>
      </c>
      <c r="B29" s="18" t="s">
        <v>64</v>
      </c>
      <c r="C29" s="22">
        <v>120</v>
      </c>
      <c r="D29" s="12">
        <v>8.5</v>
      </c>
      <c r="E29" s="31">
        <f t="shared" si="0"/>
        <v>1020</v>
      </c>
      <c r="F29" s="42"/>
      <c r="G29" s="44">
        <f t="shared" si="1"/>
        <v>0</v>
      </c>
    </row>
    <row r="30" spans="1:7" ht="15">
      <c r="A30" s="9">
        <v>19</v>
      </c>
      <c r="B30" s="18" t="s">
        <v>65</v>
      </c>
      <c r="C30" s="22">
        <v>200</v>
      </c>
      <c r="D30" s="12">
        <v>20</v>
      </c>
      <c r="E30" s="31">
        <f t="shared" si="0"/>
        <v>4000</v>
      </c>
      <c r="F30" s="42"/>
      <c r="G30" s="44">
        <f t="shared" si="1"/>
        <v>0</v>
      </c>
    </row>
    <row r="31" spans="1:7" ht="15">
      <c r="A31" s="9">
        <v>20</v>
      </c>
      <c r="B31" s="18" t="s">
        <v>66</v>
      </c>
      <c r="C31" s="22">
        <v>100</v>
      </c>
      <c r="D31" s="12">
        <v>28</v>
      </c>
      <c r="E31" s="31">
        <f t="shared" si="0"/>
        <v>2800</v>
      </c>
      <c r="F31" s="42"/>
      <c r="G31" s="44">
        <f t="shared" si="1"/>
        <v>0</v>
      </c>
    </row>
    <row r="32" spans="1:7" ht="15">
      <c r="A32" s="9">
        <v>21</v>
      </c>
      <c r="B32" s="18" t="s">
        <v>67</v>
      </c>
      <c r="C32" s="22">
        <v>100</v>
      </c>
      <c r="D32" s="12">
        <v>40</v>
      </c>
      <c r="E32" s="31">
        <f t="shared" si="0"/>
        <v>4000</v>
      </c>
      <c r="F32" s="42"/>
      <c r="G32" s="44">
        <f t="shared" si="1"/>
        <v>0</v>
      </c>
    </row>
    <row r="33" spans="1:7" ht="15">
      <c r="A33" s="9">
        <v>22</v>
      </c>
      <c r="B33" s="16" t="s">
        <v>68</v>
      </c>
      <c r="C33" s="22">
        <v>100</v>
      </c>
      <c r="D33" s="12">
        <v>65</v>
      </c>
      <c r="E33" s="31">
        <f t="shared" si="0"/>
        <v>6500</v>
      </c>
      <c r="F33" s="42"/>
      <c r="G33" s="44">
        <f t="shared" si="1"/>
        <v>0</v>
      </c>
    </row>
    <row r="34" spans="1:7" ht="15">
      <c r="A34" s="9">
        <v>23</v>
      </c>
      <c r="B34" s="16" t="s">
        <v>69</v>
      </c>
      <c r="C34" s="22">
        <v>200</v>
      </c>
      <c r="D34" s="12">
        <v>12</v>
      </c>
      <c r="E34" s="31">
        <f t="shared" si="0"/>
        <v>2400</v>
      </c>
      <c r="F34" s="42"/>
      <c r="G34" s="44">
        <f t="shared" si="1"/>
        <v>0</v>
      </c>
    </row>
    <row r="35" spans="1:7" ht="15">
      <c r="A35" s="9">
        <v>24</v>
      </c>
      <c r="B35" s="16" t="s">
        <v>70</v>
      </c>
      <c r="C35" s="22">
        <v>100</v>
      </c>
      <c r="D35" s="12">
        <v>13</v>
      </c>
      <c r="E35" s="31">
        <f t="shared" si="0"/>
        <v>1300</v>
      </c>
      <c r="F35" s="42"/>
      <c r="G35" s="44">
        <f t="shared" si="1"/>
        <v>0</v>
      </c>
    </row>
    <row r="36" spans="1:7" ht="15">
      <c r="A36" s="9">
        <v>25</v>
      </c>
      <c r="B36" s="16" t="s">
        <v>7</v>
      </c>
      <c r="C36" s="22">
        <v>300</v>
      </c>
      <c r="D36" s="12">
        <v>8.6</v>
      </c>
      <c r="E36" s="31">
        <f t="shared" si="0"/>
        <v>2580</v>
      </c>
      <c r="F36" s="42"/>
      <c r="G36" s="44">
        <f t="shared" si="1"/>
        <v>0</v>
      </c>
    </row>
    <row r="37" spans="1:7" ht="15">
      <c r="A37" s="9">
        <v>26</v>
      </c>
      <c r="B37" s="16" t="s">
        <v>22</v>
      </c>
      <c r="C37" s="22">
        <v>30</v>
      </c>
      <c r="D37" s="12">
        <v>8</v>
      </c>
      <c r="E37" s="31">
        <f t="shared" si="0"/>
        <v>240</v>
      </c>
      <c r="F37" s="42"/>
      <c r="G37" s="44">
        <f t="shared" si="1"/>
        <v>0</v>
      </c>
    </row>
    <row r="38" spans="1:7" ht="15">
      <c r="A38" s="9">
        <v>27</v>
      </c>
      <c r="B38" s="18" t="s">
        <v>71</v>
      </c>
      <c r="C38" s="22">
        <v>20</v>
      </c>
      <c r="D38" s="12">
        <v>11</v>
      </c>
      <c r="E38" s="31">
        <f t="shared" si="0"/>
        <v>220</v>
      </c>
      <c r="F38" s="42"/>
      <c r="G38" s="44">
        <f t="shared" si="1"/>
        <v>0</v>
      </c>
    </row>
    <row r="39" spans="1:7" ht="15">
      <c r="A39" s="9">
        <v>28</v>
      </c>
      <c r="B39" s="18" t="s">
        <v>72</v>
      </c>
      <c r="C39" s="22">
        <v>10</v>
      </c>
      <c r="D39" s="12">
        <v>18</v>
      </c>
      <c r="E39" s="31">
        <f>C39*D39</f>
        <v>180</v>
      </c>
      <c r="F39" s="42"/>
      <c r="G39" s="44">
        <f t="shared" si="1"/>
        <v>0</v>
      </c>
    </row>
    <row r="40" spans="1:7" ht="15">
      <c r="A40" s="9">
        <v>29</v>
      </c>
      <c r="B40" s="18" t="s">
        <v>23</v>
      </c>
      <c r="C40" s="22">
        <v>200</v>
      </c>
      <c r="D40" s="12">
        <v>2.5</v>
      </c>
      <c r="E40" s="31">
        <f t="shared" si="0"/>
        <v>500</v>
      </c>
      <c r="F40" s="42"/>
      <c r="G40" s="44">
        <f t="shared" si="1"/>
        <v>0</v>
      </c>
    </row>
    <row r="41" spans="1:7" ht="15">
      <c r="A41" s="9">
        <v>30</v>
      </c>
      <c r="B41" s="18" t="s">
        <v>8</v>
      </c>
      <c r="C41" s="22">
        <v>50</v>
      </c>
      <c r="D41" s="12">
        <v>4.5</v>
      </c>
      <c r="E41" s="31">
        <f t="shared" si="0"/>
        <v>225</v>
      </c>
      <c r="F41" s="42"/>
      <c r="G41" s="44">
        <f t="shared" si="1"/>
        <v>0</v>
      </c>
    </row>
    <row r="42" spans="1:7" ht="15">
      <c r="A42" s="9">
        <v>31</v>
      </c>
      <c r="B42" s="18" t="s">
        <v>73</v>
      </c>
      <c r="C42" s="22">
        <v>150</v>
      </c>
      <c r="D42" s="12">
        <v>1.1</v>
      </c>
      <c r="E42" s="31">
        <f t="shared" si="0"/>
        <v>165</v>
      </c>
      <c r="F42" s="42"/>
      <c r="G42" s="44">
        <f t="shared" si="1"/>
        <v>0</v>
      </c>
    </row>
    <row r="43" spans="1:7" ht="15">
      <c r="A43" s="9">
        <v>32</v>
      </c>
      <c r="B43" s="18" t="s">
        <v>74</v>
      </c>
      <c r="C43" s="22">
        <v>50</v>
      </c>
      <c r="D43" s="12">
        <v>1</v>
      </c>
      <c r="E43" s="31">
        <f t="shared" si="0"/>
        <v>50</v>
      </c>
      <c r="F43" s="42"/>
      <c r="G43" s="44">
        <f t="shared" si="1"/>
        <v>0</v>
      </c>
    </row>
    <row r="44" spans="1:7" ht="15">
      <c r="A44" s="9">
        <v>33</v>
      </c>
      <c r="B44" s="16" t="s">
        <v>75</v>
      </c>
      <c r="C44" s="22">
        <v>120</v>
      </c>
      <c r="D44" s="12">
        <v>10.7</v>
      </c>
      <c r="E44" s="31">
        <f t="shared" si="0"/>
        <v>1284</v>
      </c>
      <c r="F44" s="42"/>
      <c r="G44" s="44">
        <f t="shared" si="1"/>
        <v>0</v>
      </c>
    </row>
    <row r="45" spans="1:7" ht="15">
      <c r="A45" s="9">
        <v>34</v>
      </c>
      <c r="B45" s="16" t="s">
        <v>76</v>
      </c>
      <c r="C45" s="22">
        <v>70</v>
      </c>
      <c r="D45" s="12">
        <v>22</v>
      </c>
      <c r="E45" s="31">
        <f t="shared" si="0"/>
        <v>1540</v>
      </c>
      <c r="F45" s="42"/>
      <c r="G45" s="44">
        <f t="shared" si="1"/>
        <v>0</v>
      </c>
    </row>
    <row r="46" spans="1:7" ht="15">
      <c r="A46" s="9">
        <v>35</v>
      </c>
      <c r="B46" s="18" t="s">
        <v>77</v>
      </c>
      <c r="C46" s="22">
        <v>300</v>
      </c>
      <c r="D46" s="12">
        <v>9</v>
      </c>
      <c r="E46" s="31">
        <f t="shared" si="0"/>
        <v>2700</v>
      </c>
      <c r="F46" s="42"/>
      <c r="G46" s="44">
        <f t="shared" si="1"/>
        <v>0</v>
      </c>
    </row>
    <row r="47" spans="1:7" ht="15">
      <c r="A47" s="9">
        <v>36</v>
      </c>
      <c r="B47" s="18" t="s">
        <v>25</v>
      </c>
      <c r="C47" s="22">
        <v>300</v>
      </c>
      <c r="D47" s="12">
        <v>8.02</v>
      </c>
      <c r="E47" s="31">
        <f t="shared" si="0"/>
        <v>2406</v>
      </c>
      <c r="F47" s="42"/>
      <c r="G47" s="44">
        <f t="shared" si="1"/>
        <v>0</v>
      </c>
    </row>
    <row r="48" spans="1:7" ht="15">
      <c r="A48" s="9">
        <v>37</v>
      </c>
      <c r="B48" s="18" t="s">
        <v>35</v>
      </c>
      <c r="C48" s="22">
        <v>50</v>
      </c>
      <c r="D48" s="12">
        <v>12</v>
      </c>
      <c r="E48" s="31">
        <f t="shared" si="0"/>
        <v>600</v>
      </c>
      <c r="F48" s="42"/>
      <c r="G48" s="44">
        <f t="shared" si="1"/>
        <v>0</v>
      </c>
    </row>
    <row r="49" spans="1:7" ht="15">
      <c r="A49" s="9">
        <v>38</v>
      </c>
      <c r="B49" s="18" t="s">
        <v>9</v>
      </c>
      <c r="C49" s="22">
        <v>50</v>
      </c>
      <c r="D49" s="12">
        <v>20</v>
      </c>
      <c r="E49" s="31">
        <f t="shared" si="0"/>
        <v>1000</v>
      </c>
      <c r="F49" s="42"/>
      <c r="G49" s="44">
        <f t="shared" si="1"/>
        <v>0</v>
      </c>
    </row>
    <row r="50" spans="1:7" ht="15">
      <c r="A50" s="9">
        <v>39</v>
      </c>
      <c r="B50" s="18" t="s">
        <v>10</v>
      </c>
      <c r="C50" s="22">
        <v>25</v>
      </c>
      <c r="D50" s="12">
        <v>18</v>
      </c>
      <c r="E50" s="31">
        <f t="shared" si="0"/>
        <v>450</v>
      </c>
      <c r="F50" s="42"/>
      <c r="G50" s="44">
        <f t="shared" si="1"/>
        <v>0</v>
      </c>
    </row>
    <row r="51" spans="1:7" ht="15">
      <c r="A51" s="9">
        <v>40</v>
      </c>
      <c r="B51" s="18" t="s">
        <v>16</v>
      </c>
      <c r="C51" s="22">
        <v>30</v>
      </c>
      <c r="D51" s="12">
        <v>10.2</v>
      </c>
      <c r="E51" s="31">
        <f t="shared" si="0"/>
        <v>306</v>
      </c>
      <c r="F51" s="42"/>
      <c r="G51" s="44">
        <f t="shared" si="1"/>
        <v>0</v>
      </c>
    </row>
    <row r="52" spans="1:7" ht="15">
      <c r="A52" s="9">
        <v>41</v>
      </c>
      <c r="B52" s="18" t="s">
        <v>11</v>
      </c>
      <c r="C52" s="22">
        <v>20</v>
      </c>
      <c r="D52" s="12">
        <v>25</v>
      </c>
      <c r="E52" s="31">
        <f t="shared" si="0"/>
        <v>500</v>
      </c>
      <c r="F52" s="42"/>
      <c r="G52" s="44">
        <f t="shared" si="1"/>
        <v>0</v>
      </c>
    </row>
    <row r="53" spans="1:7" ht="15">
      <c r="A53" s="9">
        <v>42</v>
      </c>
      <c r="B53" s="18" t="s">
        <v>12</v>
      </c>
      <c r="C53" s="22">
        <v>50</v>
      </c>
      <c r="D53" s="12">
        <v>6.04</v>
      </c>
      <c r="E53" s="31">
        <f t="shared" si="0"/>
        <v>302</v>
      </c>
      <c r="F53" s="42"/>
      <c r="G53" s="44">
        <f t="shared" si="1"/>
        <v>0</v>
      </c>
    </row>
    <row r="54" spans="1:7" ht="15">
      <c r="A54" s="9">
        <v>43</v>
      </c>
      <c r="B54" s="18" t="s">
        <v>78</v>
      </c>
      <c r="C54" s="22">
        <v>30</v>
      </c>
      <c r="D54" s="12">
        <v>6.5</v>
      </c>
      <c r="E54" s="31">
        <f t="shared" si="0"/>
        <v>195</v>
      </c>
      <c r="F54" s="42"/>
      <c r="G54" s="44">
        <f t="shared" si="1"/>
        <v>0</v>
      </c>
    </row>
    <row r="55" spans="1:7" ht="15">
      <c r="A55" s="9">
        <v>44</v>
      </c>
      <c r="B55" s="18" t="s">
        <v>79</v>
      </c>
      <c r="C55" s="22">
        <v>40</v>
      </c>
      <c r="D55" s="12">
        <v>8.5</v>
      </c>
      <c r="E55" s="31">
        <f t="shared" si="0"/>
        <v>340</v>
      </c>
      <c r="F55" s="42"/>
      <c r="G55" s="44">
        <f t="shared" si="1"/>
        <v>0</v>
      </c>
    </row>
    <row r="56" spans="1:7" ht="15">
      <c r="A56" s="9">
        <v>45</v>
      </c>
      <c r="B56" s="18" t="s">
        <v>80</v>
      </c>
      <c r="C56" s="22">
        <v>10</v>
      </c>
      <c r="D56" s="12">
        <v>9.2</v>
      </c>
      <c r="E56" s="31">
        <f t="shared" si="0"/>
        <v>92</v>
      </c>
      <c r="F56" s="42"/>
      <c r="G56" s="44">
        <f t="shared" si="1"/>
        <v>0</v>
      </c>
    </row>
    <row r="57" spans="1:7" ht="15">
      <c r="A57" s="9">
        <v>46</v>
      </c>
      <c r="B57" s="16" t="s">
        <v>81</v>
      </c>
      <c r="C57" s="22">
        <v>1000</v>
      </c>
      <c r="D57" s="12">
        <v>2.3</v>
      </c>
      <c r="E57" s="31">
        <f t="shared" si="0"/>
        <v>2300</v>
      </c>
      <c r="F57" s="42"/>
      <c r="G57" s="44">
        <f t="shared" si="1"/>
        <v>0</v>
      </c>
    </row>
    <row r="58" spans="1:7" ht="15">
      <c r="A58" s="9">
        <v>47</v>
      </c>
      <c r="B58" s="16" t="s">
        <v>13</v>
      </c>
      <c r="C58" s="22">
        <v>5000</v>
      </c>
      <c r="D58" s="12">
        <v>0.13</v>
      </c>
      <c r="E58" s="31">
        <f t="shared" si="0"/>
        <v>650</v>
      </c>
      <c r="F58" s="42"/>
      <c r="G58" s="44">
        <f t="shared" si="1"/>
        <v>0</v>
      </c>
    </row>
    <row r="59" spans="1:7" ht="15">
      <c r="A59" s="9"/>
      <c r="B59" s="16" t="s">
        <v>82</v>
      </c>
      <c r="C59" s="22">
        <v>120</v>
      </c>
      <c r="D59" s="12">
        <v>2.2</v>
      </c>
      <c r="E59" s="31">
        <f t="shared" si="0"/>
        <v>264</v>
      </c>
      <c r="F59" s="42"/>
      <c r="G59" s="44">
        <f t="shared" si="1"/>
        <v>0</v>
      </c>
    </row>
    <row r="60" spans="1:7" ht="15">
      <c r="A60" s="9">
        <v>48</v>
      </c>
      <c r="B60" s="16" t="s">
        <v>83</v>
      </c>
      <c r="C60" s="22">
        <v>20</v>
      </c>
      <c r="D60" s="12">
        <v>8.3</v>
      </c>
      <c r="E60" s="31">
        <f t="shared" si="0"/>
        <v>166</v>
      </c>
      <c r="F60" s="42"/>
      <c r="G60" s="44">
        <f t="shared" si="1"/>
        <v>0</v>
      </c>
    </row>
    <row r="61" spans="1:7" ht="15">
      <c r="A61" s="9">
        <v>49</v>
      </c>
      <c r="B61" s="16" t="s">
        <v>84</v>
      </c>
      <c r="C61" s="22">
        <v>150</v>
      </c>
      <c r="D61" s="12">
        <v>8.3</v>
      </c>
      <c r="E61" s="31">
        <f t="shared" si="0"/>
        <v>1245</v>
      </c>
      <c r="F61" s="42"/>
      <c r="G61" s="44">
        <f t="shared" si="1"/>
        <v>0</v>
      </c>
    </row>
    <row r="62" spans="1:7" ht="15">
      <c r="A62" s="9">
        <v>50</v>
      </c>
      <c r="B62" s="16" t="s">
        <v>85</v>
      </c>
      <c r="C62" s="22">
        <v>500</v>
      </c>
      <c r="D62" s="12">
        <v>8.3</v>
      </c>
      <c r="E62" s="31">
        <f t="shared" si="0"/>
        <v>4150</v>
      </c>
      <c r="F62" s="42"/>
      <c r="G62" s="44">
        <f t="shared" si="1"/>
        <v>0</v>
      </c>
    </row>
    <row r="63" spans="1:7" ht="15">
      <c r="A63" s="9">
        <v>51</v>
      </c>
      <c r="B63" s="16" t="s">
        <v>86</v>
      </c>
      <c r="C63" s="22">
        <v>20</v>
      </c>
      <c r="D63" s="12">
        <v>8.3</v>
      </c>
      <c r="E63" s="31">
        <f t="shared" si="0"/>
        <v>166</v>
      </c>
      <c r="F63" s="42"/>
      <c r="G63" s="44">
        <f t="shared" si="1"/>
        <v>0</v>
      </c>
    </row>
    <row r="64" spans="1:7" ht="15">
      <c r="A64" s="9">
        <v>52</v>
      </c>
      <c r="B64" s="16" t="s">
        <v>87</v>
      </c>
      <c r="C64" s="22">
        <v>600</v>
      </c>
      <c r="D64" s="12">
        <v>8.3</v>
      </c>
      <c r="E64" s="31">
        <f t="shared" si="0"/>
        <v>4980</v>
      </c>
      <c r="F64" s="42"/>
      <c r="G64" s="44">
        <f t="shared" si="1"/>
        <v>0</v>
      </c>
    </row>
    <row r="65" spans="1:7" ht="15">
      <c r="A65" s="9">
        <v>53</v>
      </c>
      <c r="B65" s="16" t="s">
        <v>88</v>
      </c>
      <c r="C65" s="22">
        <v>50</v>
      </c>
      <c r="D65" s="12">
        <v>8.3</v>
      </c>
      <c r="E65" s="31">
        <f t="shared" si="0"/>
        <v>415.00000000000006</v>
      </c>
      <c r="F65" s="42"/>
      <c r="G65" s="44">
        <f t="shared" si="1"/>
        <v>0</v>
      </c>
    </row>
    <row r="66" spans="1:7" ht="15">
      <c r="A66" s="9">
        <v>54</v>
      </c>
      <c r="B66" s="16" t="s">
        <v>89</v>
      </c>
      <c r="C66" s="22">
        <v>200</v>
      </c>
      <c r="D66" s="12">
        <v>8.3</v>
      </c>
      <c r="E66" s="31">
        <f t="shared" si="0"/>
        <v>1660.0000000000002</v>
      </c>
      <c r="F66" s="42"/>
      <c r="G66" s="44">
        <f t="shared" si="1"/>
        <v>0</v>
      </c>
    </row>
    <row r="67" spans="1:7" ht="15">
      <c r="A67" s="9">
        <v>55</v>
      </c>
      <c r="B67" s="18" t="s">
        <v>36</v>
      </c>
      <c r="C67" s="22">
        <v>20</v>
      </c>
      <c r="D67" s="12">
        <v>32</v>
      </c>
      <c r="E67" s="31">
        <f t="shared" si="0"/>
        <v>640</v>
      </c>
      <c r="F67" s="42"/>
      <c r="G67" s="44">
        <f t="shared" si="1"/>
        <v>0</v>
      </c>
    </row>
    <row r="68" spans="1:7" ht="15">
      <c r="A68" s="9">
        <v>56</v>
      </c>
      <c r="B68" s="16" t="s">
        <v>14</v>
      </c>
      <c r="C68" s="22">
        <v>750</v>
      </c>
      <c r="D68" s="12">
        <v>0.81</v>
      </c>
      <c r="E68" s="31">
        <f t="shared" si="0"/>
        <v>607.5</v>
      </c>
      <c r="F68" s="42"/>
      <c r="G68" s="44">
        <f t="shared" si="1"/>
        <v>0</v>
      </c>
    </row>
    <row r="69" spans="1:7" ht="15">
      <c r="A69" s="9">
        <v>57</v>
      </c>
      <c r="B69" s="16" t="s">
        <v>90</v>
      </c>
      <c r="C69" s="22">
        <v>10</v>
      </c>
      <c r="D69" s="12">
        <v>15</v>
      </c>
      <c r="E69" s="31">
        <f t="shared" si="0"/>
        <v>150</v>
      </c>
      <c r="F69" s="42"/>
      <c r="G69" s="44">
        <f t="shared" si="1"/>
        <v>0</v>
      </c>
    </row>
    <row r="70" spans="1:7" ht="15">
      <c r="A70" s="9">
        <v>58</v>
      </c>
      <c r="B70" s="16" t="s">
        <v>26</v>
      </c>
      <c r="C70" s="22">
        <v>1000</v>
      </c>
      <c r="D70" s="12">
        <v>5.68</v>
      </c>
      <c r="E70" s="31">
        <f t="shared" si="0"/>
        <v>5680</v>
      </c>
      <c r="F70" s="42"/>
      <c r="G70" s="44">
        <f t="shared" si="1"/>
        <v>0</v>
      </c>
    </row>
    <row r="71" spans="1:7" ht="15">
      <c r="A71" s="9">
        <v>59</v>
      </c>
      <c r="B71" s="16" t="s">
        <v>27</v>
      </c>
      <c r="C71" s="22">
        <v>20</v>
      </c>
      <c r="D71" s="12">
        <v>6</v>
      </c>
      <c r="E71" s="31">
        <f t="shared" si="0"/>
        <v>120</v>
      </c>
      <c r="F71" s="42"/>
      <c r="G71" s="44">
        <f t="shared" si="1"/>
        <v>0</v>
      </c>
    </row>
    <row r="72" spans="1:7" ht="15">
      <c r="A72" s="9">
        <v>60</v>
      </c>
      <c r="B72" s="16" t="s">
        <v>31</v>
      </c>
      <c r="C72" s="22">
        <v>100</v>
      </c>
      <c r="D72" s="12">
        <v>5</v>
      </c>
      <c r="E72" s="31">
        <f t="shared" si="0"/>
        <v>500</v>
      </c>
      <c r="F72" s="42"/>
      <c r="G72" s="44">
        <f t="shared" si="1"/>
        <v>0</v>
      </c>
    </row>
    <row r="73" spans="1:7" ht="15">
      <c r="A73" s="9">
        <v>61</v>
      </c>
      <c r="B73" s="16" t="s">
        <v>29</v>
      </c>
      <c r="C73" s="22">
        <v>29</v>
      </c>
      <c r="D73" s="12">
        <v>20</v>
      </c>
      <c r="E73" s="31">
        <f t="shared" si="0"/>
        <v>580</v>
      </c>
      <c r="F73" s="42"/>
      <c r="G73" s="44">
        <f t="shared" si="1"/>
        <v>0</v>
      </c>
    </row>
    <row r="74" spans="1:7" ht="15">
      <c r="A74" s="9">
        <v>62</v>
      </c>
      <c r="B74" s="16" t="s">
        <v>28</v>
      </c>
      <c r="C74" s="22">
        <v>150</v>
      </c>
      <c r="D74" s="12">
        <v>4</v>
      </c>
      <c r="E74" s="31">
        <f t="shared" si="0"/>
        <v>600</v>
      </c>
      <c r="F74" s="42"/>
      <c r="G74" s="44">
        <f t="shared" si="1"/>
        <v>0</v>
      </c>
    </row>
    <row r="75" spans="1:7" ht="15">
      <c r="A75" s="9">
        <v>63</v>
      </c>
      <c r="B75" s="18" t="s">
        <v>91</v>
      </c>
      <c r="C75" s="22">
        <v>200</v>
      </c>
      <c r="D75" s="12">
        <v>1</v>
      </c>
      <c r="E75" s="31">
        <f t="shared" si="0"/>
        <v>200</v>
      </c>
      <c r="F75" s="42"/>
      <c r="G75" s="44">
        <f t="shared" si="1"/>
        <v>0</v>
      </c>
    </row>
    <row r="76" spans="1:7" ht="15">
      <c r="A76" s="9">
        <v>64</v>
      </c>
      <c r="B76" s="18" t="s">
        <v>24</v>
      </c>
      <c r="C76" s="22">
        <v>200</v>
      </c>
      <c r="D76" s="12">
        <v>3.5</v>
      </c>
      <c r="E76" s="31">
        <f t="shared" si="0"/>
        <v>700</v>
      </c>
      <c r="F76" s="42"/>
      <c r="G76" s="44">
        <f t="shared" si="1"/>
        <v>0</v>
      </c>
    </row>
    <row r="77" spans="1:7" ht="15">
      <c r="A77" s="9">
        <v>65</v>
      </c>
      <c r="B77" s="18" t="s">
        <v>1</v>
      </c>
      <c r="C77" s="22">
        <v>140</v>
      </c>
      <c r="D77" s="12">
        <v>2.1</v>
      </c>
      <c r="E77" s="31">
        <f t="shared" si="0"/>
        <v>294</v>
      </c>
      <c r="F77" s="42"/>
      <c r="G77" s="44">
        <f t="shared" si="1"/>
        <v>0</v>
      </c>
    </row>
    <row r="78" spans="1:7" ht="15">
      <c r="A78" s="9">
        <v>66</v>
      </c>
      <c r="B78" s="18" t="s">
        <v>2</v>
      </c>
      <c r="C78" s="22">
        <v>500</v>
      </c>
      <c r="D78" s="12">
        <v>1.4</v>
      </c>
      <c r="E78" s="31">
        <f t="shared" si="0"/>
        <v>700</v>
      </c>
      <c r="F78" s="42"/>
      <c r="G78" s="44">
        <f aca="true" t="shared" si="2" ref="G78:G102">F78*C78</f>
        <v>0</v>
      </c>
    </row>
    <row r="79" spans="1:7" ht="15">
      <c r="A79" s="9">
        <v>67</v>
      </c>
      <c r="B79" s="18" t="s">
        <v>4</v>
      </c>
      <c r="C79" s="22">
        <v>40</v>
      </c>
      <c r="D79" s="12">
        <v>4.25</v>
      </c>
      <c r="E79" s="31">
        <f t="shared" si="0"/>
        <v>170</v>
      </c>
      <c r="F79" s="42"/>
      <c r="G79" s="44">
        <f t="shared" si="2"/>
        <v>0</v>
      </c>
    </row>
    <row r="80" spans="1:7" ht="15">
      <c r="A80" s="9">
        <v>68</v>
      </c>
      <c r="B80" s="18" t="s">
        <v>15</v>
      </c>
      <c r="C80" s="22">
        <v>10</v>
      </c>
      <c r="D80" s="12">
        <v>17.6</v>
      </c>
      <c r="E80" s="31">
        <f t="shared" si="0"/>
        <v>176</v>
      </c>
      <c r="F80" s="42"/>
      <c r="G80" s="44">
        <f t="shared" si="2"/>
        <v>0</v>
      </c>
    </row>
    <row r="81" spans="1:7" ht="15">
      <c r="A81" s="9">
        <v>60</v>
      </c>
      <c r="B81" s="18" t="s">
        <v>38</v>
      </c>
      <c r="C81" s="22">
        <v>30</v>
      </c>
      <c r="D81" s="12">
        <v>23</v>
      </c>
      <c r="E81" s="31">
        <f t="shared" si="0"/>
        <v>690</v>
      </c>
      <c r="F81" s="42"/>
      <c r="G81" s="44">
        <f t="shared" si="2"/>
        <v>0</v>
      </c>
    </row>
    <row r="82" spans="1:7" ht="15">
      <c r="A82" s="9">
        <v>70</v>
      </c>
      <c r="B82" s="18" t="s">
        <v>3</v>
      </c>
      <c r="C82" s="22">
        <v>10</v>
      </c>
      <c r="D82" s="12">
        <v>40</v>
      </c>
      <c r="E82" s="31">
        <f t="shared" si="0"/>
        <v>400</v>
      </c>
      <c r="F82" s="42"/>
      <c r="G82" s="44">
        <f t="shared" si="2"/>
        <v>0</v>
      </c>
    </row>
    <row r="83" spans="1:7" ht="15">
      <c r="A83" s="9">
        <v>71</v>
      </c>
      <c r="B83" s="19" t="s">
        <v>92</v>
      </c>
      <c r="C83" s="22">
        <v>50</v>
      </c>
      <c r="D83" s="12">
        <v>21</v>
      </c>
      <c r="E83" s="31">
        <f t="shared" si="0"/>
        <v>1050</v>
      </c>
      <c r="F83" s="42"/>
      <c r="G83" s="44">
        <f t="shared" si="2"/>
        <v>0</v>
      </c>
    </row>
    <row r="84" spans="1:7" ht="15">
      <c r="A84" s="9">
        <v>72</v>
      </c>
      <c r="B84" s="19" t="s">
        <v>39</v>
      </c>
      <c r="C84" s="9">
        <v>30</v>
      </c>
      <c r="D84" s="12">
        <v>3.8</v>
      </c>
      <c r="E84" s="31">
        <f t="shared" si="0"/>
        <v>114</v>
      </c>
      <c r="F84" s="42"/>
      <c r="G84" s="44">
        <f t="shared" si="2"/>
        <v>0</v>
      </c>
    </row>
    <row r="85" spans="1:7" ht="15">
      <c r="A85" s="9">
        <v>73</v>
      </c>
      <c r="B85" s="19" t="s">
        <v>40</v>
      </c>
      <c r="C85" s="23">
        <v>10</v>
      </c>
      <c r="D85" s="13">
        <v>32</v>
      </c>
      <c r="E85" s="31">
        <f t="shared" si="0"/>
        <v>320</v>
      </c>
      <c r="F85" s="42"/>
      <c r="G85" s="44">
        <f t="shared" si="2"/>
        <v>0</v>
      </c>
    </row>
    <row r="86" spans="1:7" ht="15">
      <c r="A86" s="9">
        <v>74</v>
      </c>
      <c r="B86" s="19" t="s">
        <v>42</v>
      </c>
      <c r="C86" s="23">
        <v>70</v>
      </c>
      <c r="D86" s="14">
        <v>2.05</v>
      </c>
      <c r="E86" s="31">
        <f t="shared" si="0"/>
        <v>143.5</v>
      </c>
      <c r="F86" s="42"/>
      <c r="G86" s="44">
        <f t="shared" si="2"/>
        <v>0</v>
      </c>
    </row>
    <row r="87" spans="1:7" ht="15">
      <c r="A87" s="9">
        <v>75</v>
      </c>
      <c r="B87" s="19" t="s">
        <v>41</v>
      </c>
      <c r="C87" s="23">
        <v>40</v>
      </c>
      <c r="D87" s="13">
        <v>2.05</v>
      </c>
      <c r="E87" s="31">
        <f aca="true" t="shared" si="3" ref="E87:E102">D87*C87</f>
        <v>82</v>
      </c>
      <c r="F87" s="42"/>
      <c r="G87" s="44">
        <f t="shared" si="2"/>
        <v>0</v>
      </c>
    </row>
    <row r="88" spans="1:7" ht="15">
      <c r="A88" s="9">
        <v>76</v>
      </c>
      <c r="B88" s="19" t="s">
        <v>93</v>
      </c>
      <c r="C88" s="23">
        <v>60</v>
      </c>
      <c r="D88" s="13">
        <v>31</v>
      </c>
      <c r="E88" s="31">
        <f t="shared" si="3"/>
        <v>1860</v>
      </c>
      <c r="F88" s="42"/>
      <c r="G88" s="44">
        <f t="shared" si="2"/>
        <v>0</v>
      </c>
    </row>
    <row r="89" spans="1:7" ht="15">
      <c r="A89" s="9">
        <v>77</v>
      </c>
      <c r="B89" s="19" t="s">
        <v>43</v>
      </c>
      <c r="C89" s="23">
        <v>170</v>
      </c>
      <c r="D89" s="13">
        <v>3.52</v>
      </c>
      <c r="E89" s="31">
        <f t="shared" si="3"/>
        <v>598.4</v>
      </c>
      <c r="F89" s="42"/>
      <c r="G89" s="44">
        <f t="shared" si="2"/>
        <v>0</v>
      </c>
    </row>
    <row r="90" spans="1:7" ht="15">
      <c r="A90" s="9">
        <v>78</v>
      </c>
      <c r="B90" s="19" t="s">
        <v>44</v>
      </c>
      <c r="C90" s="23">
        <v>100</v>
      </c>
      <c r="D90" s="13">
        <v>1.3</v>
      </c>
      <c r="E90" s="31">
        <f t="shared" si="3"/>
        <v>130</v>
      </c>
      <c r="F90" s="42"/>
      <c r="G90" s="44">
        <f t="shared" si="2"/>
        <v>0</v>
      </c>
    </row>
    <row r="91" spans="1:7" ht="15">
      <c r="A91" s="9">
        <v>79</v>
      </c>
      <c r="B91" s="19" t="s">
        <v>45</v>
      </c>
      <c r="C91" s="23">
        <v>100</v>
      </c>
      <c r="D91" s="13">
        <v>1.4</v>
      </c>
      <c r="E91" s="31">
        <f t="shared" si="3"/>
        <v>140</v>
      </c>
      <c r="F91" s="42"/>
      <c r="G91" s="44">
        <f t="shared" si="2"/>
        <v>0</v>
      </c>
    </row>
    <row r="92" spans="1:7" ht="15">
      <c r="A92" s="9">
        <v>80</v>
      </c>
      <c r="B92" s="19" t="s">
        <v>46</v>
      </c>
      <c r="C92" s="23">
        <v>50</v>
      </c>
      <c r="D92" s="13">
        <v>2.6</v>
      </c>
      <c r="E92" s="31">
        <f t="shared" si="3"/>
        <v>130</v>
      </c>
      <c r="F92" s="42"/>
      <c r="G92" s="44">
        <f t="shared" si="2"/>
        <v>0</v>
      </c>
    </row>
    <row r="93" spans="1:7" ht="15">
      <c r="A93" s="9">
        <v>81</v>
      </c>
      <c r="B93" s="19" t="s">
        <v>94</v>
      </c>
      <c r="C93" s="23">
        <v>10</v>
      </c>
      <c r="D93" s="13">
        <v>35</v>
      </c>
      <c r="E93" s="31">
        <f t="shared" si="3"/>
        <v>350</v>
      </c>
      <c r="F93" s="42"/>
      <c r="G93" s="44">
        <f t="shared" si="2"/>
        <v>0</v>
      </c>
    </row>
    <row r="94" spans="1:7" ht="15">
      <c r="A94" s="9">
        <v>82</v>
      </c>
      <c r="B94" s="19" t="s">
        <v>95</v>
      </c>
      <c r="C94" s="9">
        <v>10</v>
      </c>
      <c r="D94" s="13">
        <v>16</v>
      </c>
      <c r="E94" s="31">
        <f t="shared" si="3"/>
        <v>160</v>
      </c>
      <c r="F94" s="42"/>
      <c r="G94" s="44">
        <f t="shared" si="2"/>
        <v>0</v>
      </c>
    </row>
    <row r="95" spans="1:7" ht="15">
      <c r="A95" s="9">
        <v>83</v>
      </c>
      <c r="B95" s="19" t="s">
        <v>96</v>
      </c>
      <c r="C95" s="9">
        <v>20</v>
      </c>
      <c r="D95" s="13">
        <v>26</v>
      </c>
      <c r="E95" s="31">
        <f t="shared" si="3"/>
        <v>520</v>
      </c>
      <c r="F95" s="42"/>
      <c r="G95" s="44">
        <f t="shared" si="2"/>
        <v>0</v>
      </c>
    </row>
    <row r="96" spans="1:7" ht="15">
      <c r="A96" s="9">
        <v>84</v>
      </c>
      <c r="B96" s="19" t="s">
        <v>97</v>
      </c>
      <c r="C96" s="9">
        <v>15</v>
      </c>
      <c r="D96" s="13">
        <v>11</v>
      </c>
      <c r="E96" s="31">
        <f t="shared" si="3"/>
        <v>165</v>
      </c>
      <c r="F96" s="42"/>
      <c r="G96" s="44">
        <f t="shared" si="2"/>
        <v>0</v>
      </c>
    </row>
    <row r="97" spans="1:7" ht="15">
      <c r="A97" s="9">
        <v>85</v>
      </c>
      <c r="B97" s="19" t="s">
        <v>98</v>
      </c>
      <c r="C97" s="9">
        <v>15</v>
      </c>
      <c r="D97" s="13">
        <v>11</v>
      </c>
      <c r="E97" s="31">
        <f t="shared" si="3"/>
        <v>165</v>
      </c>
      <c r="F97" s="42"/>
      <c r="G97" s="44">
        <f t="shared" si="2"/>
        <v>0</v>
      </c>
    </row>
    <row r="98" spans="1:7" ht="15">
      <c r="A98" s="9">
        <v>86</v>
      </c>
      <c r="B98" s="19" t="s">
        <v>99</v>
      </c>
      <c r="C98" s="9">
        <v>10</v>
      </c>
      <c r="D98" s="13">
        <v>9.5</v>
      </c>
      <c r="E98" s="31">
        <f t="shared" si="3"/>
        <v>95</v>
      </c>
      <c r="F98" s="42"/>
      <c r="G98" s="44">
        <f t="shared" si="2"/>
        <v>0</v>
      </c>
    </row>
    <row r="99" spans="1:7" ht="15">
      <c r="A99" s="9">
        <v>87</v>
      </c>
      <c r="B99" s="19" t="s">
        <v>100</v>
      </c>
      <c r="C99" s="9">
        <v>20</v>
      </c>
      <c r="D99" s="13">
        <v>9.5</v>
      </c>
      <c r="E99" s="31">
        <f t="shared" si="3"/>
        <v>190</v>
      </c>
      <c r="F99" s="42"/>
      <c r="G99" s="44">
        <f t="shared" si="2"/>
        <v>0</v>
      </c>
    </row>
    <row r="100" spans="1:7" ht="15.75">
      <c r="A100" s="9">
        <v>88</v>
      </c>
      <c r="B100" s="20" t="s">
        <v>49</v>
      </c>
      <c r="C100" s="23">
        <v>40</v>
      </c>
      <c r="D100" s="13">
        <v>1.2</v>
      </c>
      <c r="E100" s="31">
        <f t="shared" si="3"/>
        <v>48</v>
      </c>
      <c r="F100" s="42"/>
      <c r="G100" s="44">
        <f t="shared" si="2"/>
        <v>0</v>
      </c>
    </row>
    <row r="101" spans="1:7" ht="15.75">
      <c r="A101" s="9">
        <v>89</v>
      </c>
      <c r="B101" s="20" t="s">
        <v>47</v>
      </c>
      <c r="C101" s="23">
        <v>30</v>
      </c>
      <c r="D101" s="13">
        <v>17</v>
      </c>
      <c r="E101" s="31">
        <f t="shared" si="3"/>
        <v>510</v>
      </c>
      <c r="F101" s="42"/>
      <c r="G101" s="44">
        <f t="shared" si="2"/>
        <v>0</v>
      </c>
    </row>
    <row r="102" spans="1:7" ht="16.5" thickBot="1">
      <c r="A102" s="32">
        <v>90</v>
      </c>
      <c r="B102" s="33" t="s">
        <v>48</v>
      </c>
      <c r="C102" s="34">
        <v>20</v>
      </c>
      <c r="D102" s="35">
        <v>17</v>
      </c>
      <c r="E102" s="36">
        <f t="shared" si="3"/>
        <v>340</v>
      </c>
      <c r="F102" s="43"/>
      <c r="G102" s="44">
        <f t="shared" si="2"/>
        <v>0</v>
      </c>
    </row>
    <row r="103" spans="1:8" ht="21" customHeight="1" thickBot="1">
      <c r="A103" s="37"/>
      <c r="B103" s="37"/>
      <c r="C103" s="5"/>
      <c r="D103" s="37"/>
      <c r="E103" s="41">
        <f>SUM(E12:E102)</f>
        <v>81998.65</v>
      </c>
      <c r="F103" s="38"/>
      <c r="G103" s="45">
        <f>SUM(G12:G102)</f>
        <v>0</v>
      </c>
      <c r="H103" s="39" t="s">
        <v>54</v>
      </c>
    </row>
    <row r="104" spans="7:8" ht="21.75" customHeight="1" thickBot="1">
      <c r="G104" s="46">
        <f>1-(G103/81998.65)</f>
        <v>1</v>
      </c>
      <c r="H104" s="40" t="s">
        <v>55</v>
      </c>
    </row>
    <row r="106" spans="1:7" ht="15">
      <c r="A106" s="47"/>
      <c r="B106" s="48"/>
      <c r="C106" s="48"/>
      <c r="D106" s="48"/>
      <c r="E106" s="48"/>
      <c r="F106" s="48"/>
      <c r="G106" s="48"/>
    </row>
    <row r="107" spans="1:6" ht="90">
      <c r="A107" s="49"/>
      <c r="B107" s="50" t="s">
        <v>56</v>
      </c>
      <c r="C107"/>
      <c r="F107"/>
    </row>
  </sheetData>
  <sheetProtection/>
  <printOptions/>
  <pageMargins left="0.7" right="0.7" top="0.75" bottom="0.75" header="0.3" footer="0.3"/>
  <pageSetup fitToHeight="0" fitToWidth="1" horizontalDpi="600" verticalDpi="6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Enface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direzione</dc:creator>
  <cp:keywords/>
  <dc:description/>
  <cp:lastModifiedBy>Angela Giannoccaro</cp:lastModifiedBy>
  <cp:lastPrinted>2023-01-24T15:46:39Z</cp:lastPrinted>
  <dcterms:created xsi:type="dcterms:W3CDTF">2013-07-26T07:31:49Z</dcterms:created>
  <dcterms:modified xsi:type="dcterms:W3CDTF">2023-03-23T13:21:14Z</dcterms:modified>
  <cp:category/>
  <cp:version/>
  <cp:contentType/>
  <cp:contentStatus/>
</cp:coreProperties>
</file>