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01\acquisti\AAGARE_2023\AA AGARE_RICHIESTA PREVENTIVI\3_Bibite e Liquori 2023 e opzione 2024\Da Massimo Rizzi\VERSIONE DEFINITIVA\"/>
    </mc:Choice>
  </mc:AlternateContent>
  <xr:revisionPtr revIDLastSave="0" documentId="13_ncr:1_{2C622806-7DFC-4134-8FD1-BBA9C392A65F}" xr6:coauthVersionLast="47" xr6:coauthVersionMax="47" xr10:uidLastSave="{00000000-0000-0000-0000-000000000000}"/>
  <bookViews>
    <workbookView xWindow="690" yWindow="375" windowWidth="24465" windowHeight="1522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6" i="1"/>
  <c r="H46" i="1" l="1"/>
  <c r="H48" i="1" s="1"/>
</calcChain>
</file>

<file path=xl/sharedStrings.xml><?xml version="1.0" encoding="utf-8"?>
<sst xmlns="http://schemas.openxmlformats.org/spreadsheetml/2006/main" count="97" uniqueCount="59">
  <si>
    <t>DESCRIZIONE</t>
  </si>
  <si>
    <t>UNITà DI MISURA</t>
  </si>
  <si>
    <t>IMPORTO UNITARIO, OLTRE IVA</t>
  </si>
  <si>
    <t>DETTAGLIO ECONOMICO</t>
  </si>
  <si>
    <t>IMPORTO UNITARIO OFFERTO (PER OGNI PRODOTTO) OLTRE IVA</t>
  </si>
  <si>
    <t>IMPORTO COMPLESSIVO  A BASE DI GARA PER TIPOLOGIA DI PRODOTTO, OLTRE IVA</t>
  </si>
  <si>
    <t>IMPORTO COMPLESSIVO OFFERTO PER TIPOLOGIA DI PRODOTTO, OLTRE IVA</t>
  </si>
  <si>
    <t>QUANTITA' ANNUALI STIMATE</t>
  </si>
  <si>
    <t>Rettificata unità di misura da KG a Confezione come da comunicato  del 06/08/2020</t>
  </si>
  <si>
    <t xml:space="preserve">RIBASSO % OFFERTO </t>
  </si>
  <si>
    <t>Aperol (Gruppo Campari) – aperitivo alcolico in bottiglia da litri 1</t>
  </si>
  <si>
    <t>Rum Bacardi Carta Bianca bottiglia da lt. 1</t>
  </si>
  <si>
    <t>Rum Bay White Marca D. GROUP o similari bottiglia da 1 litro</t>
  </si>
  <si>
    <t>Rum Pampero Especial in bottiglia da lt.1</t>
  </si>
  <si>
    <t>Havana Club – 3 YO in bottiglia da litri 1</t>
  </si>
  <si>
    <t>Jack Daniel's Old Whiskey in bottiglia da 1 litro</t>
  </si>
  <si>
    <t>Absolut – Vodka in bottiglia da litri 1</t>
  </si>
  <si>
    <t>Vodka Excellence Dry D. GROUP in bottiglia da 1 litro</t>
  </si>
  <si>
    <t>Vodka Lt. 1 al gusto di frutta (pesca, fragola, ecc.) e al gusto di menta - Marche: Artic, Rajssa, Barman o similari</t>
  </si>
  <si>
    <t>Jägermeister Amaro lt. 1</t>
  </si>
  <si>
    <t>Amaro Montenegro in bottiglia da 0,70 l</t>
  </si>
  <si>
    <t>Amaro Fernet Branca Menta in bottiglia da 1 litro</t>
  </si>
  <si>
    <t>Amaro Averna in bottiglia da 1 litro</t>
  </si>
  <si>
    <t>Campari – Bitter in bottiglia da litri 1</t>
  </si>
  <si>
    <t>Gin in bottiglia da litri 1 - Marca Tanqueray</t>
  </si>
  <si>
    <t>Gin in bottiglia da litri 1 - Marca Bombay</t>
  </si>
  <si>
    <t>Gin in bottiglia da litri 1 - Marca: Gordon o similari</t>
  </si>
  <si>
    <t>Gin in bottiglia Marca tipo Henry Morgan D. Group e similari da 1 litro</t>
  </si>
  <si>
    <t>Gin Hendriks in bottiglia da 700 ml.</t>
  </si>
  <si>
    <t>Liquore Triple Sec in bottiglia da 700 ml.</t>
  </si>
  <si>
    <t>Cachaca Lt. 1 - Marche: 51, Nega Fulo o similari</t>
  </si>
  <si>
    <t>Vodka Lt. 0,7 - Marche: Beluga, Belvedere, Grey Goose</t>
  </si>
  <si>
    <t>Sambuca in bottiglia da 1 litro Marche Molinari</t>
  </si>
  <si>
    <t>Liquore Passoa in bottiglia da 1 litro</t>
  </si>
  <si>
    <t>Grappa Prime Ue da 70 cl</t>
  </si>
  <si>
    <t>Tequila Lt. 1 - Marche: Sauza Silver, Cuervo Plata, o similari</t>
  </si>
  <si>
    <t>Bailey's Original Lt. 1</t>
  </si>
  <si>
    <t>Limoncello da Lt. 0,70</t>
  </si>
  <si>
    <t>Vermouth Rosso, Bianco Marca Martini</t>
  </si>
  <si>
    <t>Vermouth Classico Rosso Marca Carpano da Lt. 1</t>
  </si>
  <si>
    <t>John's Lemon Squash Sweet &amp; Sour da cl. 70</t>
  </si>
  <si>
    <t>Malibù da 1 lt</t>
  </si>
  <si>
    <t>Amaro del Capo da 1 lt.</t>
  </si>
  <si>
    <t>Havana Club – 7 YO in bottiglia da litri 1</t>
  </si>
  <si>
    <t>Gin Mare da 70 cl</t>
  </si>
  <si>
    <t>Batida De Coco da Lt. 1</t>
  </si>
  <si>
    <t>bottiglia</t>
  </si>
  <si>
    <t>bottiglie</t>
  </si>
  <si>
    <t>PROCEDURA APERTA SVOLTA IN MODALITA’ TELEMATICA PER LA CONCLUSIONE DI UN ACCORDO QUADRO CON UNICO OPERATORE PER LA FORNITURA DI PRODOTTI DI TIPOLOGIA “BIBITE, ALCOLICI, SUPERALCOLICI ED AFFINI” E “LIQUORI” PER IL PERIODO DI DUE ANNI</t>
  </si>
  <si>
    <t>IMPORTO OFFERTO PER IL LOTTO 2</t>
  </si>
  <si>
    <t>IMPORTO DELLA SPONSORIZZAZIONE</t>
  </si>
  <si>
    <t>IMPORTO COMPLESSIVO OFFERTO PER IL LOTTO 1 OLTRE IVA</t>
  </si>
  <si>
    <t>N.B.: In fase di esecuzione contrattuale, il corrispettivo dovuto dalla Stazione Appaltante all’aggiudicatario  sarà determinato applicando alle quantità effettivamente ordinate i prezzi unitari offerti per ciascun prodotto all’interno del presente dettaglio economico. Il ribasso % indicato all’interno della casella gialla e dell'offerta economica sulla piattaforma telematica sarà utilizzato ai soli fini dell’individuazione dell’aggiudicatario</t>
  </si>
  <si>
    <t>LOTTO 2 - LIQUORI  (CIG 9592500D68)</t>
  </si>
  <si>
    <t>Liquore al melone o Midori o similare in bottiglia da litri 0,7</t>
  </si>
  <si>
    <t>Grappa bianca in bottiglia da 1 litro da 40 gradi</t>
  </si>
  <si>
    <t>Blue Curacao 25 gradi da cl. 70 Marca Giffard o similari</t>
  </si>
  <si>
    <t>Peach Vodka da cl. 70</t>
  </si>
  <si>
    <t>IMPORTO UNITARIO IN LETTERE OLTRE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</si>
</sst>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6" fillId="8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64" fontId="0" fillId="0" borderId="0" xfId="0" applyNumberFormat="1"/>
    <xf numFmtId="0" fontId="9" fillId="4" borderId="11" xfId="0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Migliaia 2" xfId="1" xr:uid="{00000000-0005-0000-0000-000000000000}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160</xdr:row>
      <xdr:rowOff>476250</xdr:rowOff>
    </xdr:from>
    <xdr:to>
      <xdr:col>12</xdr:col>
      <xdr:colOff>219075</xdr:colOff>
      <xdr:row>165</xdr:row>
      <xdr:rowOff>9525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718543CD-4D79-4FF9-998E-BFE509BA0548}"/>
            </a:ext>
          </a:extLst>
        </xdr:cNvPr>
        <xdr:cNvSpPr/>
      </xdr:nvSpPr>
      <xdr:spPr>
        <a:xfrm>
          <a:off x="10201275" y="58559700"/>
          <a:ext cx="2638425" cy="1609725"/>
        </a:xfrm>
        <a:prstGeom prst="leftArrowCallou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IL VALORE % OFFERTO VISUALIZZATO ALL’INTERNO DELLA CASELLA GIALLA DOVRÀ ESSERE RIPORTATO NELL’APPOSITO SPAZIO RELATIVO ALL’OFFERTA ECONOMICA SU</a:t>
          </a:r>
          <a:r>
            <a:rPr lang="it-IT" sz="11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START </a:t>
          </a:r>
          <a:endParaRPr lang="it-IT" sz="11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abSelected="1" topLeftCell="A28" workbookViewId="0">
      <selection activeCell="H49" sqref="H49"/>
    </sheetView>
  </sheetViews>
  <sheetFormatPr defaultRowHeight="24.95" customHeight="1" x14ac:dyDescent="0.25"/>
  <cols>
    <col min="1" max="1" width="72.5703125" style="16" customWidth="1"/>
    <col min="2" max="2" width="17.7109375" customWidth="1"/>
    <col min="3" max="3" width="18" customWidth="1"/>
    <col min="4" max="4" width="15.28515625" style="16" customWidth="1"/>
    <col min="5" max="5" width="17.5703125" bestFit="1" customWidth="1"/>
    <col min="6" max="6" width="17.5703125" customWidth="1"/>
    <col min="7" max="7" width="20.28515625" customWidth="1"/>
    <col min="8" max="8" width="21" customWidth="1"/>
    <col min="10" max="10" width="11.5703125" customWidth="1"/>
    <col min="11" max="11" width="11.42578125" customWidth="1"/>
    <col min="12" max="12" width="12.140625" customWidth="1"/>
  </cols>
  <sheetData>
    <row r="1" spans="1:8" ht="24.95" customHeight="1" x14ac:dyDescent="0.25">
      <c r="A1" s="27" t="s">
        <v>48</v>
      </c>
      <c r="B1" s="28"/>
      <c r="C1" s="28"/>
      <c r="D1" s="28"/>
      <c r="E1" s="28"/>
      <c r="F1" s="28"/>
      <c r="G1" s="28"/>
      <c r="H1" s="29"/>
    </row>
    <row r="2" spans="1:8" ht="24.95" customHeight="1" x14ac:dyDescent="0.25">
      <c r="A2" s="30"/>
      <c r="B2" s="31"/>
      <c r="C2" s="31"/>
      <c r="D2" s="31"/>
      <c r="E2" s="31"/>
      <c r="F2" s="31"/>
      <c r="G2" s="31"/>
      <c r="H2" s="32"/>
    </row>
    <row r="3" spans="1:8" ht="24.95" customHeight="1" x14ac:dyDescent="0.25">
      <c r="A3" s="37" t="s">
        <v>53</v>
      </c>
      <c r="B3" s="38"/>
      <c r="C3" s="38"/>
      <c r="D3" s="38"/>
      <c r="E3" s="38"/>
      <c r="F3" s="38"/>
      <c r="G3" s="38"/>
      <c r="H3" s="39"/>
    </row>
    <row r="4" spans="1:8" ht="24.95" customHeight="1" x14ac:dyDescent="0.25">
      <c r="A4" s="33" t="s">
        <v>3</v>
      </c>
      <c r="B4" s="33"/>
      <c r="C4" s="33"/>
      <c r="D4" s="33"/>
      <c r="E4" s="33"/>
      <c r="F4" s="33"/>
      <c r="G4" s="33"/>
      <c r="H4" s="33"/>
    </row>
    <row r="5" spans="1:8" ht="91.5" customHeight="1" x14ac:dyDescent="0.25">
      <c r="A5" s="15" t="s">
        <v>0</v>
      </c>
      <c r="B5" s="1" t="s">
        <v>1</v>
      </c>
      <c r="C5" s="2" t="s">
        <v>2</v>
      </c>
      <c r="D5" s="18" t="s">
        <v>7</v>
      </c>
      <c r="E5" s="4" t="s">
        <v>5</v>
      </c>
      <c r="F5" s="4" t="s">
        <v>58</v>
      </c>
      <c r="G5" s="3" t="s">
        <v>4</v>
      </c>
      <c r="H5" s="3" t="s">
        <v>6</v>
      </c>
    </row>
    <row r="6" spans="1:8" ht="24.95" customHeight="1" x14ac:dyDescent="0.25">
      <c r="A6" s="20" t="s">
        <v>10</v>
      </c>
      <c r="B6" s="20" t="s">
        <v>46</v>
      </c>
      <c r="C6" s="5">
        <v>11.5</v>
      </c>
      <c r="D6" s="20">
        <v>6500</v>
      </c>
      <c r="E6" s="6">
        <f>(D6*C6)</f>
        <v>74750</v>
      </c>
      <c r="F6" s="6"/>
      <c r="G6" s="8">
        <v>0</v>
      </c>
      <c r="H6" s="6">
        <f>(G6*D6)</f>
        <v>0</v>
      </c>
    </row>
    <row r="7" spans="1:8" ht="24.95" customHeight="1" x14ac:dyDescent="0.25">
      <c r="A7" s="20" t="s">
        <v>11</v>
      </c>
      <c r="B7" s="20" t="s">
        <v>46</v>
      </c>
      <c r="C7" s="5">
        <v>13.8</v>
      </c>
      <c r="D7" s="20">
        <v>300</v>
      </c>
      <c r="E7" s="6">
        <f t="shared" ref="E7:E45" si="0">(D7*C7)</f>
        <v>4140</v>
      </c>
      <c r="F7" s="6"/>
      <c r="G7" s="8">
        <v>0</v>
      </c>
      <c r="H7" s="6">
        <f t="shared" ref="H7:H45" si="1">(G7*D7)</f>
        <v>0</v>
      </c>
    </row>
    <row r="8" spans="1:8" ht="24.95" customHeight="1" x14ac:dyDescent="0.25">
      <c r="A8" s="20" t="s">
        <v>12</v>
      </c>
      <c r="B8" s="20" t="s">
        <v>46</v>
      </c>
      <c r="C8" s="5">
        <v>8.1999999999999993</v>
      </c>
      <c r="D8" s="20">
        <v>600</v>
      </c>
      <c r="E8" s="6">
        <f t="shared" si="0"/>
        <v>4920</v>
      </c>
      <c r="F8" s="6"/>
      <c r="G8" s="8">
        <v>0</v>
      </c>
      <c r="H8" s="6">
        <f t="shared" si="1"/>
        <v>0</v>
      </c>
    </row>
    <row r="9" spans="1:8" ht="24.95" customHeight="1" x14ac:dyDescent="0.25">
      <c r="A9" s="20" t="s">
        <v>13</v>
      </c>
      <c r="B9" s="20" t="s">
        <v>46</v>
      </c>
      <c r="C9" s="5">
        <v>12</v>
      </c>
      <c r="D9" s="20">
        <v>2</v>
      </c>
      <c r="E9" s="6">
        <f t="shared" si="0"/>
        <v>24</v>
      </c>
      <c r="F9" s="6"/>
      <c r="G9" s="8">
        <v>0</v>
      </c>
      <c r="H9" s="6">
        <f t="shared" si="1"/>
        <v>0</v>
      </c>
    </row>
    <row r="10" spans="1:8" ht="24.95" customHeight="1" x14ac:dyDescent="0.25">
      <c r="A10" s="20" t="s">
        <v>14</v>
      </c>
      <c r="B10" s="20" t="s">
        <v>46</v>
      </c>
      <c r="C10" s="5">
        <v>14.8</v>
      </c>
      <c r="D10" s="20">
        <v>25</v>
      </c>
      <c r="E10" s="6">
        <f t="shared" si="0"/>
        <v>370</v>
      </c>
      <c r="F10" s="6"/>
      <c r="G10" s="8">
        <v>0</v>
      </c>
      <c r="H10" s="6">
        <f t="shared" si="1"/>
        <v>0</v>
      </c>
    </row>
    <row r="11" spans="1:8" ht="24.95" customHeight="1" x14ac:dyDescent="0.25">
      <c r="A11" s="20" t="s">
        <v>15</v>
      </c>
      <c r="B11" s="20" t="s">
        <v>46</v>
      </c>
      <c r="C11" s="5">
        <v>22</v>
      </c>
      <c r="D11" s="20">
        <v>35</v>
      </c>
      <c r="E11" s="6">
        <f t="shared" si="0"/>
        <v>770</v>
      </c>
      <c r="F11" s="6"/>
      <c r="G11" s="8">
        <v>0</v>
      </c>
      <c r="H11" s="6">
        <f t="shared" si="1"/>
        <v>0</v>
      </c>
    </row>
    <row r="12" spans="1:8" ht="24.95" customHeight="1" x14ac:dyDescent="0.25">
      <c r="A12" s="20" t="s">
        <v>16</v>
      </c>
      <c r="B12" s="20" t="s">
        <v>46</v>
      </c>
      <c r="C12" s="5">
        <v>13.9</v>
      </c>
      <c r="D12" s="20">
        <v>7</v>
      </c>
      <c r="E12" s="6">
        <f t="shared" si="0"/>
        <v>97.3</v>
      </c>
      <c r="F12" s="6"/>
      <c r="G12" s="8">
        <v>0</v>
      </c>
      <c r="H12" s="6">
        <f t="shared" si="1"/>
        <v>0</v>
      </c>
    </row>
    <row r="13" spans="1:8" ht="24.95" customHeight="1" x14ac:dyDescent="0.25">
      <c r="A13" s="20" t="s">
        <v>17</v>
      </c>
      <c r="B13" s="20" t="s">
        <v>46</v>
      </c>
      <c r="C13" s="5">
        <v>9</v>
      </c>
      <c r="D13" s="20">
        <v>750</v>
      </c>
      <c r="E13" s="6">
        <f t="shared" si="0"/>
        <v>6750</v>
      </c>
      <c r="F13" s="6"/>
      <c r="G13" s="8">
        <v>0</v>
      </c>
      <c r="H13" s="6">
        <f t="shared" si="1"/>
        <v>0</v>
      </c>
    </row>
    <row r="14" spans="1:8" ht="24.95" customHeight="1" x14ac:dyDescent="0.25">
      <c r="A14" s="20" t="s">
        <v>18</v>
      </c>
      <c r="B14" s="20" t="s">
        <v>46</v>
      </c>
      <c r="C14" s="5">
        <v>6.8</v>
      </c>
      <c r="D14" s="20">
        <v>110</v>
      </c>
      <c r="E14" s="6">
        <f t="shared" si="0"/>
        <v>748</v>
      </c>
      <c r="F14" s="6"/>
      <c r="G14" s="8">
        <v>0</v>
      </c>
      <c r="H14" s="6">
        <f t="shared" si="1"/>
        <v>0</v>
      </c>
    </row>
    <row r="15" spans="1:8" ht="24.95" customHeight="1" x14ac:dyDescent="0.25">
      <c r="A15" s="20" t="s">
        <v>19</v>
      </c>
      <c r="B15" s="20" t="s">
        <v>46</v>
      </c>
      <c r="C15" s="5">
        <v>21</v>
      </c>
      <c r="D15" s="20">
        <v>75</v>
      </c>
      <c r="E15" s="6">
        <f t="shared" si="0"/>
        <v>1575</v>
      </c>
      <c r="F15" s="6"/>
      <c r="G15" s="8">
        <v>0</v>
      </c>
      <c r="H15" s="6">
        <f t="shared" si="1"/>
        <v>0</v>
      </c>
    </row>
    <row r="16" spans="1:8" ht="24.95" customHeight="1" x14ac:dyDescent="0.25">
      <c r="A16" s="20" t="s">
        <v>20</v>
      </c>
      <c r="B16" s="20" t="s">
        <v>46</v>
      </c>
      <c r="C16" s="5">
        <v>18</v>
      </c>
      <c r="D16" s="20">
        <v>70</v>
      </c>
      <c r="E16" s="6">
        <f t="shared" si="0"/>
        <v>1260</v>
      </c>
      <c r="F16" s="6"/>
      <c r="G16" s="8">
        <v>0</v>
      </c>
      <c r="H16" s="6">
        <f t="shared" si="1"/>
        <v>0</v>
      </c>
    </row>
    <row r="17" spans="1:8" ht="24.95" customHeight="1" x14ac:dyDescent="0.25">
      <c r="A17" s="20" t="s">
        <v>21</v>
      </c>
      <c r="B17" s="20" t="s">
        <v>46</v>
      </c>
      <c r="C17" s="5">
        <v>16.5</v>
      </c>
      <c r="D17" s="20">
        <v>20</v>
      </c>
      <c r="E17" s="6">
        <f t="shared" si="0"/>
        <v>330</v>
      </c>
      <c r="F17" s="6"/>
      <c r="G17" s="8">
        <v>0</v>
      </c>
      <c r="H17" s="6">
        <f t="shared" si="1"/>
        <v>0</v>
      </c>
    </row>
    <row r="18" spans="1:8" ht="24.95" customHeight="1" x14ac:dyDescent="0.25">
      <c r="A18" s="20" t="s">
        <v>22</v>
      </c>
      <c r="B18" s="20" t="s">
        <v>46</v>
      </c>
      <c r="C18" s="5">
        <v>14</v>
      </c>
      <c r="D18" s="20">
        <v>20</v>
      </c>
      <c r="E18" s="6">
        <f t="shared" si="0"/>
        <v>280</v>
      </c>
      <c r="F18" s="6"/>
      <c r="G18" s="8">
        <v>0</v>
      </c>
      <c r="H18" s="6">
        <f t="shared" si="1"/>
        <v>0</v>
      </c>
    </row>
    <row r="19" spans="1:8" ht="24.95" customHeight="1" x14ac:dyDescent="0.25">
      <c r="A19" s="25" t="s">
        <v>54</v>
      </c>
      <c r="B19" s="20" t="s">
        <v>46</v>
      </c>
      <c r="C19" s="5">
        <v>7</v>
      </c>
      <c r="D19" s="20">
        <v>60</v>
      </c>
      <c r="E19" s="6">
        <f t="shared" si="0"/>
        <v>420</v>
      </c>
      <c r="F19" s="6"/>
      <c r="G19" s="8">
        <v>0</v>
      </c>
      <c r="H19" s="6">
        <f t="shared" si="1"/>
        <v>0</v>
      </c>
    </row>
    <row r="20" spans="1:8" ht="24.95" customHeight="1" x14ac:dyDescent="0.25">
      <c r="A20" s="20" t="s">
        <v>23</v>
      </c>
      <c r="B20" s="20" t="s">
        <v>46</v>
      </c>
      <c r="C20" s="5">
        <v>14.5</v>
      </c>
      <c r="D20" s="20">
        <v>700</v>
      </c>
      <c r="E20" s="6">
        <f t="shared" si="0"/>
        <v>10150</v>
      </c>
      <c r="F20" s="6"/>
      <c r="G20" s="8">
        <v>0</v>
      </c>
      <c r="H20" s="6">
        <f t="shared" si="1"/>
        <v>0</v>
      </c>
    </row>
    <row r="21" spans="1:8" ht="24.95" customHeight="1" x14ac:dyDescent="0.25">
      <c r="A21" s="20" t="s">
        <v>24</v>
      </c>
      <c r="B21" s="20" t="s">
        <v>46</v>
      </c>
      <c r="C21" s="5">
        <v>17</v>
      </c>
      <c r="D21" s="20">
        <v>10</v>
      </c>
      <c r="E21" s="6">
        <f t="shared" si="0"/>
        <v>170</v>
      </c>
      <c r="F21" s="6"/>
      <c r="G21" s="8">
        <v>0</v>
      </c>
      <c r="H21" s="6">
        <f t="shared" si="1"/>
        <v>0</v>
      </c>
    </row>
    <row r="22" spans="1:8" ht="24.95" customHeight="1" x14ac:dyDescent="0.25">
      <c r="A22" s="20" t="s">
        <v>25</v>
      </c>
      <c r="B22" s="20" t="s">
        <v>46</v>
      </c>
      <c r="C22" s="5">
        <v>16</v>
      </c>
      <c r="D22" s="20">
        <v>5</v>
      </c>
      <c r="E22" s="6">
        <f t="shared" si="0"/>
        <v>80</v>
      </c>
      <c r="F22" s="6"/>
      <c r="G22" s="8">
        <v>0</v>
      </c>
      <c r="H22" s="6">
        <f t="shared" si="1"/>
        <v>0</v>
      </c>
    </row>
    <row r="23" spans="1:8" ht="24.95" customHeight="1" x14ac:dyDescent="0.25">
      <c r="A23" s="20" t="s">
        <v>26</v>
      </c>
      <c r="B23" s="20" t="s">
        <v>46</v>
      </c>
      <c r="C23" s="5">
        <v>12</v>
      </c>
      <c r="D23" s="20">
        <v>50</v>
      </c>
      <c r="E23" s="6">
        <f t="shared" si="0"/>
        <v>600</v>
      </c>
      <c r="F23" s="6"/>
      <c r="G23" s="8">
        <v>0</v>
      </c>
      <c r="H23" s="6">
        <f t="shared" si="1"/>
        <v>0</v>
      </c>
    </row>
    <row r="24" spans="1:8" ht="24.95" customHeight="1" x14ac:dyDescent="0.25">
      <c r="A24" s="20" t="s">
        <v>27</v>
      </c>
      <c r="B24" s="20" t="s">
        <v>46</v>
      </c>
      <c r="C24" s="5">
        <v>9</v>
      </c>
      <c r="D24" s="20">
        <v>300</v>
      </c>
      <c r="E24" s="6">
        <f t="shared" si="0"/>
        <v>2700</v>
      </c>
      <c r="F24" s="6"/>
      <c r="G24" s="8">
        <v>0</v>
      </c>
      <c r="H24" s="6">
        <f t="shared" si="1"/>
        <v>0</v>
      </c>
    </row>
    <row r="25" spans="1:8" ht="24.95" customHeight="1" x14ac:dyDescent="0.25">
      <c r="A25" s="20" t="s">
        <v>28</v>
      </c>
      <c r="B25" s="20" t="s">
        <v>46</v>
      </c>
      <c r="C25" s="5">
        <v>26</v>
      </c>
      <c r="D25" s="20">
        <v>25</v>
      </c>
      <c r="E25" s="6">
        <f t="shared" si="0"/>
        <v>650</v>
      </c>
      <c r="F25" s="6"/>
      <c r="G25" s="8">
        <v>0</v>
      </c>
      <c r="H25" s="6">
        <f t="shared" si="1"/>
        <v>0</v>
      </c>
    </row>
    <row r="26" spans="1:8" ht="24.95" customHeight="1" x14ac:dyDescent="0.25">
      <c r="A26" s="20" t="s">
        <v>29</v>
      </c>
      <c r="B26" s="20" t="s">
        <v>46</v>
      </c>
      <c r="C26" s="5">
        <v>8.5</v>
      </c>
      <c r="D26" s="20">
        <v>120</v>
      </c>
      <c r="E26" s="6">
        <f t="shared" si="0"/>
        <v>1020</v>
      </c>
      <c r="F26" s="6"/>
      <c r="G26" s="8">
        <v>0</v>
      </c>
      <c r="H26" s="6">
        <f t="shared" si="1"/>
        <v>0</v>
      </c>
    </row>
    <row r="27" spans="1:8" ht="24.95" customHeight="1" x14ac:dyDescent="0.25">
      <c r="A27" s="20" t="s">
        <v>30</v>
      </c>
      <c r="B27" s="20" t="s">
        <v>46</v>
      </c>
      <c r="C27" s="5">
        <v>12.5</v>
      </c>
      <c r="D27" s="20">
        <v>60</v>
      </c>
      <c r="E27" s="6">
        <f t="shared" si="0"/>
        <v>750</v>
      </c>
      <c r="F27" s="6"/>
      <c r="G27" s="8">
        <v>0</v>
      </c>
      <c r="H27" s="6">
        <f t="shared" si="1"/>
        <v>0</v>
      </c>
    </row>
    <row r="28" spans="1:8" ht="24.95" customHeight="1" x14ac:dyDescent="0.25">
      <c r="A28" s="20" t="s">
        <v>31</v>
      </c>
      <c r="B28" s="20" t="s">
        <v>46</v>
      </c>
      <c r="C28" s="5">
        <v>32</v>
      </c>
      <c r="D28" s="20">
        <v>15</v>
      </c>
      <c r="E28" s="6">
        <f t="shared" si="0"/>
        <v>480</v>
      </c>
      <c r="F28" s="6"/>
      <c r="G28" s="8">
        <v>0</v>
      </c>
      <c r="H28" s="6">
        <f t="shared" si="1"/>
        <v>0</v>
      </c>
    </row>
    <row r="29" spans="1:8" ht="24.95" customHeight="1" x14ac:dyDescent="0.25">
      <c r="A29" s="20" t="s">
        <v>32</v>
      </c>
      <c r="B29" s="20" t="s">
        <v>46</v>
      </c>
      <c r="C29" s="5">
        <v>18.5</v>
      </c>
      <c r="D29" s="20">
        <v>30</v>
      </c>
      <c r="E29" s="6">
        <f t="shared" si="0"/>
        <v>555</v>
      </c>
      <c r="F29" s="6"/>
      <c r="G29" s="8">
        <v>0</v>
      </c>
      <c r="H29" s="6">
        <f t="shared" si="1"/>
        <v>0</v>
      </c>
    </row>
    <row r="30" spans="1:8" ht="24.95" customHeight="1" x14ac:dyDescent="0.25">
      <c r="A30" s="20" t="s">
        <v>33</v>
      </c>
      <c r="B30" s="20" t="s">
        <v>46</v>
      </c>
      <c r="C30" s="5">
        <v>9</v>
      </c>
      <c r="D30" s="20">
        <v>60</v>
      </c>
      <c r="E30" s="6">
        <f t="shared" si="0"/>
        <v>540</v>
      </c>
      <c r="F30" s="6"/>
      <c r="G30" s="8">
        <v>0</v>
      </c>
      <c r="H30" s="6">
        <f t="shared" si="1"/>
        <v>0</v>
      </c>
    </row>
    <row r="31" spans="1:8" ht="24.95" customHeight="1" x14ac:dyDescent="0.25">
      <c r="A31" s="20" t="s">
        <v>55</v>
      </c>
      <c r="B31" s="20" t="s">
        <v>46</v>
      </c>
      <c r="C31" s="5">
        <v>12</v>
      </c>
      <c r="D31" s="20">
        <v>50</v>
      </c>
      <c r="E31" s="6">
        <f t="shared" si="0"/>
        <v>600</v>
      </c>
      <c r="F31" s="6"/>
      <c r="G31" s="8">
        <v>0</v>
      </c>
      <c r="H31" s="6">
        <f t="shared" si="1"/>
        <v>0</v>
      </c>
    </row>
    <row r="32" spans="1:8" ht="24.95" customHeight="1" x14ac:dyDescent="0.25">
      <c r="A32" s="20" t="s">
        <v>34</v>
      </c>
      <c r="B32" s="20" t="s">
        <v>46</v>
      </c>
      <c r="C32" s="5">
        <v>25</v>
      </c>
      <c r="D32" s="20">
        <v>30</v>
      </c>
      <c r="E32" s="6">
        <f t="shared" si="0"/>
        <v>750</v>
      </c>
      <c r="F32" s="6"/>
      <c r="G32" s="8">
        <v>0</v>
      </c>
      <c r="H32" s="6">
        <f t="shared" si="1"/>
        <v>0</v>
      </c>
    </row>
    <row r="33" spans="1:8" ht="24.95" customHeight="1" x14ac:dyDescent="0.25">
      <c r="A33" s="20" t="s">
        <v>35</v>
      </c>
      <c r="B33" s="20" t="s">
        <v>46</v>
      </c>
      <c r="C33" s="5">
        <v>14.5</v>
      </c>
      <c r="D33" s="20">
        <v>70</v>
      </c>
      <c r="E33" s="6">
        <f t="shared" si="0"/>
        <v>1015</v>
      </c>
      <c r="F33" s="6"/>
      <c r="G33" s="8">
        <v>0</v>
      </c>
      <c r="H33" s="6">
        <f t="shared" si="1"/>
        <v>0</v>
      </c>
    </row>
    <row r="34" spans="1:8" ht="24.95" customHeight="1" x14ac:dyDescent="0.25">
      <c r="A34" s="20" t="s">
        <v>36</v>
      </c>
      <c r="B34" s="20" t="s">
        <v>46</v>
      </c>
      <c r="C34" s="5">
        <v>14</v>
      </c>
      <c r="D34" s="20">
        <v>50</v>
      </c>
      <c r="E34" s="6">
        <f t="shared" si="0"/>
        <v>700</v>
      </c>
      <c r="F34" s="6"/>
      <c r="G34" s="8">
        <v>0</v>
      </c>
      <c r="H34" s="6">
        <f t="shared" si="1"/>
        <v>0</v>
      </c>
    </row>
    <row r="35" spans="1:8" ht="24.95" customHeight="1" x14ac:dyDescent="0.25">
      <c r="A35" s="20" t="s">
        <v>37</v>
      </c>
      <c r="B35" s="20" t="s">
        <v>46</v>
      </c>
      <c r="C35" s="5">
        <v>6.5</v>
      </c>
      <c r="D35" s="20">
        <v>25</v>
      </c>
      <c r="E35" s="6">
        <f t="shared" si="0"/>
        <v>162.5</v>
      </c>
      <c r="F35" s="6"/>
      <c r="G35" s="8">
        <v>0</v>
      </c>
      <c r="H35" s="6">
        <f t="shared" si="1"/>
        <v>0</v>
      </c>
    </row>
    <row r="36" spans="1:8" ht="24.95" customHeight="1" x14ac:dyDescent="0.25">
      <c r="A36" s="20" t="s">
        <v>38</v>
      </c>
      <c r="B36" s="20" t="s">
        <v>46</v>
      </c>
      <c r="C36" s="5">
        <v>7.5</v>
      </c>
      <c r="D36" s="20">
        <v>60</v>
      </c>
      <c r="E36" s="6">
        <f t="shared" si="0"/>
        <v>450</v>
      </c>
      <c r="F36" s="6"/>
      <c r="G36" s="8">
        <v>0</v>
      </c>
      <c r="H36" s="6">
        <f t="shared" si="1"/>
        <v>0</v>
      </c>
    </row>
    <row r="37" spans="1:8" ht="24.95" customHeight="1" x14ac:dyDescent="0.25">
      <c r="A37" s="20" t="s">
        <v>39</v>
      </c>
      <c r="B37" s="20" t="s">
        <v>46</v>
      </c>
      <c r="C37" s="5">
        <v>8</v>
      </c>
      <c r="D37" s="20">
        <v>100</v>
      </c>
      <c r="E37" s="6">
        <f t="shared" si="0"/>
        <v>800</v>
      </c>
      <c r="F37" s="6"/>
      <c r="G37" s="8">
        <v>0</v>
      </c>
      <c r="H37" s="6">
        <f t="shared" si="1"/>
        <v>0</v>
      </c>
    </row>
    <row r="38" spans="1:8" ht="24.95" customHeight="1" x14ac:dyDescent="0.25">
      <c r="A38" s="20" t="s">
        <v>56</v>
      </c>
      <c r="B38" s="20" t="s">
        <v>47</v>
      </c>
      <c r="C38" s="5">
        <v>8.6999999999999993</v>
      </c>
      <c r="D38" s="20">
        <v>40</v>
      </c>
      <c r="E38" s="6">
        <f t="shared" si="0"/>
        <v>348</v>
      </c>
      <c r="F38" s="6"/>
      <c r="G38" s="8">
        <v>0</v>
      </c>
      <c r="H38" s="6">
        <f t="shared" si="1"/>
        <v>0</v>
      </c>
    </row>
    <row r="39" spans="1:8" ht="24.95" customHeight="1" x14ac:dyDescent="0.25">
      <c r="A39" s="20" t="s">
        <v>40</v>
      </c>
      <c r="B39" s="20" t="s">
        <v>47</v>
      </c>
      <c r="C39" s="5">
        <v>5</v>
      </c>
      <c r="D39" s="20">
        <v>150</v>
      </c>
      <c r="E39" s="6">
        <f t="shared" si="0"/>
        <v>750</v>
      </c>
      <c r="F39" s="6"/>
      <c r="G39" s="8">
        <v>0</v>
      </c>
      <c r="H39" s="6">
        <f t="shared" si="1"/>
        <v>0</v>
      </c>
    </row>
    <row r="40" spans="1:8" ht="24.95" customHeight="1" x14ac:dyDescent="0.25">
      <c r="A40" s="20" t="s">
        <v>41</v>
      </c>
      <c r="B40" s="20" t="s">
        <v>46</v>
      </c>
      <c r="C40" s="5">
        <v>14</v>
      </c>
      <c r="D40" s="20">
        <v>50</v>
      </c>
      <c r="E40" s="6">
        <f t="shared" si="0"/>
        <v>700</v>
      </c>
      <c r="F40" s="6"/>
      <c r="G40" s="8">
        <v>0</v>
      </c>
      <c r="H40" s="6">
        <f t="shared" si="1"/>
        <v>0</v>
      </c>
    </row>
    <row r="41" spans="1:8" ht="24.95" customHeight="1" x14ac:dyDescent="0.25">
      <c r="A41" s="20" t="s">
        <v>42</v>
      </c>
      <c r="B41" s="20" t="s">
        <v>46</v>
      </c>
      <c r="C41" s="5">
        <v>16.5</v>
      </c>
      <c r="D41" s="20">
        <v>40</v>
      </c>
      <c r="E41" s="6">
        <f t="shared" si="0"/>
        <v>660</v>
      </c>
      <c r="F41" s="6"/>
      <c r="G41" s="8">
        <v>0</v>
      </c>
      <c r="H41" s="6">
        <f t="shared" si="1"/>
        <v>0</v>
      </c>
    </row>
    <row r="42" spans="1:8" ht="24.95" customHeight="1" x14ac:dyDescent="0.25">
      <c r="A42" s="20" t="s">
        <v>43</v>
      </c>
      <c r="B42" s="20" t="s">
        <v>46</v>
      </c>
      <c r="C42" s="5">
        <v>25</v>
      </c>
      <c r="D42" s="20">
        <v>25</v>
      </c>
      <c r="E42" s="6">
        <f t="shared" si="0"/>
        <v>625</v>
      </c>
      <c r="F42" s="6"/>
      <c r="G42" s="8">
        <v>0</v>
      </c>
      <c r="H42" s="6">
        <f t="shared" si="1"/>
        <v>0</v>
      </c>
    </row>
    <row r="43" spans="1:8" ht="24.95" customHeight="1" x14ac:dyDescent="0.25">
      <c r="A43" s="20" t="s">
        <v>44</v>
      </c>
      <c r="B43" s="20" t="s">
        <v>46</v>
      </c>
      <c r="C43" s="5">
        <v>32</v>
      </c>
      <c r="D43" s="20">
        <v>30</v>
      </c>
      <c r="E43" s="6">
        <f t="shared" si="0"/>
        <v>960</v>
      </c>
      <c r="F43" s="6"/>
      <c r="G43" s="8">
        <v>0</v>
      </c>
      <c r="H43" s="6">
        <f t="shared" si="1"/>
        <v>0</v>
      </c>
    </row>
    <row r="44" spans="1:8" ht="24.95" customHeight="1" x14ac:dyDescent="0.25">
      <c r="A44" s="20" t="s">
        <v>45</v>
      </c>
      <c r="B44" s="20" t="s">
        <v>46</v>
      </c>
      <c r="C44" s="5">
        <v>14</v>
      </c>
      <c r="D44" s="20">
        <v>25</v>
      </c>
      <c r="E44" s="6">
        <f t="shared" si="0"/>
        <v>350</v>
      </c>
      <c r="F44" s="6"/>
      <c r="G44" s="8">
        <v>0</v>
      </c>
      <c r="H44" s="6">
        <f t="shared" si="1"/>
        <v>0</v>
      </c>
    </row>
    <row r="45" spans="1:8" ht="24.95" customHeight="1" x14ac:dyDescent="0.25">
      <c r="A45" s="20" t="s">
        <v>57</v>
      </c>
      <c r="B45" s="20" t="s">
        <v>46</v>
      </c>
      <c r="C45" s="5">
        <v>10.5</v>
      </c>
      <c r="D45" s="20">
        <v>20</v>
      </c>
      <c r="E45" s="6">
        <f t="shared" si="0"/>
        <v>210</v>
      </c>
      <c r="F45" s="6"/>
      <c r="G45" s="8">
        <v>0</v>
      </c>
      <c r="H45" s="6">
        <f t="shared" si="1"/>
        <v>0</v>
      </c>
    </row>
    <row r="46" spans="1:8" ht="24.95" customHeight="1" x14ac:dyDescent="0.25">
      <c r="A46" s="22" t="s">
        <v>49</v>
      </c>
      <c r="B46" s="10"/>
      <c r="C46" s="10"/>
      <c r="D46" s="21"/>
      <c r="E46" s="26"/>
      <c r="F46" s="10"/>
      <c r="G46" s="11"/>
      <c r="H46" s="7">
        <f>SUM(H6:H45)</f>
        <v>0</v>
      </c>
    </row>
    <row r="47" spans="1:8" ht="24.95" customHeight="1" x14ac:dyDescent="0.25">
      <c r="A47" s="22" t="s">
        <v>50</v>
      </c>
      <c r="B47" s="10"/>
      <c r="C47" s="10"/>
      <c r="D47" s="21"/>
      <c r="E47" s="10"/>
      <c r="F47" s="10"/>
      <c r="G47" s="11"/>
      <c r="H47" s="7">
        <v>0</v>
      </c>
    </row>
    <row r="48" spans="1:8" ht="24.95" customHeight="1" x14ac:dyDescent="0.25">
      <c r="A48" s="22" t="s">
        <v>51</v>
      </c>
      <c r="B48" s="10"/>
      <c r="C48" s="10"/>
      <c r="D48" s="21"/>
      <c r="E48" s="10"/>
      <c r="F48" s="10"/>
      <c r="G48" s="11"/>
      <c r="H48" s="7">
        <f>H46-H47</f>
        <v>0</v>
      </c>
    </row>
    <row r="49" spans="1:8" ht="24.95" customHeight="1" x14ac:dyDescent="0.25">
      <c r="A49" s="23" t="s">
        <v>9</v>
      </c>
      <c r="B49" s="13"/>
      <c r="C49" s="13"/>
      <c r="D49" s="19"/>
      <c r="E49" s="13"/>
      <c r="F49" s="13"/>
      <c r="G49" s="14"/>
      <c r="H49" s="9">
        <f>1-(H48/125000)</f>
        <v>1</v>
      </c>
    </row>
    <row r="50" spans="1:8" ht="153" customHeight="1" x14ac:dyDescent="0.25">
      <c r="A50" s="17" t="s">
        <v>52</v>
      </c>
    </row>
    <row r="51" spans="1:8" ht="24.95" customHeight="1" x14ac:dyDescent="0.25">
      <c r="E51" s="24"/>
      <c r="F51" s="24"/>
    </row>
    <row r="53" spans="1:8" ht="24.95" customHeight="1" x14ac:dyDescent="0.25">
      <c r="B53" s="12"/>
      <c r="C53" s="12"/>
      <c r="D53" s="17"/>
      <c r="E53" s="12"/>
      <c r="F53" s="12"/>
      <c r="G53" s="12"/>
    </row>
    <row r="55" spans="1:8" ht="30" customHeight="1" x14ac:dyDescent="0.25"/>
    <row r="60" spans="1:8" ht="156" customHeight="1" x14ac:dyDescent="0.25"/>
    <row r="73" ht="149.25" customHeight="1" x14ac:dyDescent="0.25"/>
    <row r="94" spans="10:12" ht="24.95" customHeight="1" x14ac:dyDescent="0.25">
      <c r="J94" s="34" t="s">
        <v>8</v>
      </c>
      <c r="K94" s="35"/>
      <c r="L94" s="36"/>
    </row>
  </sheetData>
  <mergeCells count="4">
    <mergeCell ref="A1:H2"/>
    <mergeCell ref="A4:H4"/>
    <mergeCell ref="J94:L94"/>
    <mergeCell ref="A3:H3"/>
  </mergeCells>
  <pageMargins left="0.7" right="0.7" top="0.75" bottom="0.75" header="0.3" footer="0.3"/>
  <pageSetup paperSize="8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pamercato</dc:creator>
  <cp:lastModifiedBy>Angela Giannoccaro</cp:lastModifiedBy>
  <cp:lastPrinted>2023-01-11T09:04:35Z</cp:lastPrinted>
  <dcterms:created xsi:type="dcterms:W3CDTF">2020-07-28T08:29:23Z</dcterms:created>
  <dcterms:modified xsi:type="dcterms:W3CDTF">2023-01-27T12:13:57Z</dcterms:modified>
</cp:coreProperties>
</file>